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JEES\"/>
    </mc:Choice>
  </mc:AlternateContent>
  <xr:revisionPtr revIDLastSave="0" documentId="13_ncr:1_{FD10D9C3-DE33-4518-9790-A5F17E2EF19E}" xr6:coauthVersionLast="45" xr6:coauthVersionMax="45" xr10:uidLastSave="{00000000-0000-0000-0000-000000000000}"/>
  <bookViews>
    <workbookView xWindow="-120" yWindow="-120" windowWidth="24240" windowHeight="13140" tabRatio="384" activeTab="2" xr2:uid="{00000000-000D-0000-FFFF-FFFF00000000}"/>
  </bookViews>
  <sheets>
    <sheet name="Lord School" sheetId="7" r:id="rId1"/>
    <sheet name="Letorneau School" sheetId="8" r:id="rId2"/>
    <sheet name="Silvia School" sheetId="10" r:id="rId3"/>
    <sheet name="Talbot School" sheetId="11" r:id="rId4"/>
    <sheet name="Viveiros School" sheetId="12" r:id="rId5"/>
  </sheets>
  <definedNames>
    <definedName name="_xlnm.Print_Area" localSheetId="1">'Letorneau School'!$A$1:$F$18</definedName>
    <definedName name="_xlnm.Print_Area" localSheetId="0">'Lord School'!$A$1:$D$18</definedName>
    <definedName name="_xlnm.Print_Area" localSheetId="2">'Silvia School'!$A$1:$F$18</definedName>
    <definedName name="_xlnm.Print_Area" localSheetId="3">'Talbot School'!$A$1:$L$18</definedName>
    <definedName name="_xlnm.Print_Area" localSheetId="4">'Viveiros School'!$A$1:$G$19</definedName>
  </definedNames>
  <calcPr calcId="181029"/>
</workbook>
</file>

<file path=xl/calcChain.xml><?xml version="1.0" encoding="utf-8"?>
<calcChain xmlns="http://schemas.openxmlformats.org/spreadsheetml/2006/main">
  <c r="E13" i="12" l="1"/>
  <c r="B11" i="12"/>
  <c r="G13" i="12"/>
  <c r="F13" i="12"/>
  <c r="D13" i="12"/>
  <c r="C13" i="12"/>
  <c r="B10" i="12"/>
  <c r="B8" i="12"/>
  <c r="K12" i="11"/>
  <c r="I12" i="11"/>
  <c r="H12" i="11"/>
  <c r="F12" i="11"/>
  <c r="D12" i="11"/>
  <c r="C12" i="11"/>
  <c r="B10" i="11"/>
  <c r="B9" i="11"/>
  <c r="B8" i="11"/>
  <c r="L12" i="11"/>
  <c r="J12" i="11"/>
  <c r="G12" i="11"/>
  <c r="E12" i="11"/>
  <c r="B13" i="12" l="1"/>
  <c r="B12" i="11"/>
  <c r="F12" i="10"/>
  <c r="E12" i="10"/>
  <c r="D12" i="10"/>
  <c r="C12" i="10"/>
  <c r="B10" i="10"/>
  <c r="B9" i="10"/>
  <c r="B8" i="10"/>
  <c r="B10" i="8"/>
  <c r="B9" i="8"/>
  <c r="B8" i="8"/>
  <c r="D12" i="8"/>
  <c r="C12" i="8"/>
  <c r="F12" i="8"/>
  <c r="E12" i="8"/>
  <c r="B12" i="10" l="1"/>
  <c r="B12" i="8"/>
  <c r="D12" i="7"/>
  <c r="C12" i="7"/>
  <c r="B10" i="7"/>
  <c r="B9" i="7"/>
  <c r="B8" i="7"/>
  <c r="B12" i="7" l="1"/>
</calcChain>
</file>

<file path=xl/sharedStrings.xml><?xml version="1.0" encoding="utf-8"?>
<sst xmlns="http://schemas.openxmlformats.org/spreadsheetml/2006/main" count="147" uniqueCount="62">
  <si>
    <t>Notes:</t>
  </si>
  <si>
    <t>SAMPLE NUMBER &amp; LOCATION</t>
  </si>
  <si>
    <t>AIR SAMPLE MOLD SPORE RESULTS</t>
  </si>
  <si>
    <t>SAMPLE AVERAGES:</t>
  </si>
  <si>
    <t>&lt;1</t>
  </si>
  <si>
    <t>2. Any fungi which is an opportunistic pathogen has been highlighted.</t>
  </si>
  <si>
    <t>3. Any results typically associated with air quality complaints have been highlighted.</t>
  </si>
  <si>
    <t>ASCOSPORES CT/M3</t>
  </si>
  <si>
    <t>4. The ambient air sample total includes spore types not found inside the home and they are not listed on the spreadsheet.</t>
  </si>
  <si>
    <r>
      <t>TOTAL                                                                           CT/M</t>
    </r>
    <r>
      <rPr>
        <b/>
        <vertAlign val="superscript"/>
        <sz val="13"/>
        <rFont val="Times New Roman"/>
        <family val="1"/>
      </rPr>
      <t>3</t>
    </r>
  </si>
  <si>
    <r>
      <t>PENICILLIUM/ ASPERGILLUS CT/M</t>
    </r>
    <r>
      <rPr>
        <b/>
        <vertAlign val="superscript"/>
        <sz val="13"/>
        <rFont val="Times New Roman"/>
        <family val="1"/>
      </rPr>
      <t>3</t>
    </r>
  </si>
  <si>
    <t>LORD SCHOOL</t>
  </si>
  <si>
    <t>FALL RIVER, MASSACHUSETTS</t>
  </si>
  <si>
    <t>FRIDAY, AUGUST 21, 2020</t>
  </si>
  <si>
    <r>
      <t>CLADOSPORIUM                                                   CT/M</t>
    </r>
    <r>
      <rPr>
        <b/>
        <vertAlign val="superscript"/>
        <sz val="13"/>
        <rFont val="Times New Roman"/>
        <family val="1"/>
      </rPr>
      <t>3</t>
    </r>
  </si>
  <si>
    <r>
      <t>1. CT/M</t>
    </r>
    <r>
      <rPr>
        <b/>
        <vertAlign val="superscript"/>
        <sz val="11"/>
        <rFont val="Times New Roman"/>
        <family val="1"/>
      </rPr>
      <t xml:space="preserve">3 </t>
    </r>
    <r>
      <rPr>
        <b/>
        <sz val="11"/>
        <rFont val="Times New Roman"/>
        <family val="1"/>
      </rPr>
      <t>= Spore count per cubic meter.   Field blank sample results are in spore count only.</t>
    </r>
  </si>
  <si>
    <r>
      <t>TOTAL                                                                           CT/M</t>
    </r>
    <r>
      <rPr>
        <b/>
        <vertAlign val="superscript"/>
        <sz val="12"/>
        <rFont val="Times New Roman"/>
        <family val="1"/>
      </rPr>
      <t>3</t>
    </r>
  </si>
  <si>
    <t>L-BLK, Field Blank from Room #111</t>
  </si>
  <si>
    <t>L-1, Room #111:  Middle Desk</t>
  </si>
  <si>
    <t>L-2, Room #244:  Middle Desk</t>
  </si>
  <si>
    <t>L-3, #235 Hallway:  Middle</t>
  </si>
  <si>
    <t>L-AMB, Ambient Air:  Front of the School</t>
  </si>
  <si>
    <t>LETORNEAU SCHOOL</t>
  </si>
  <si>
    <t>BASIDIOSPORES CT/M3</t>
  </si>
  <si>
    <t>BASIDIOSPORES                                     CT/M3</t>
  </si>
  <si>
    <t>LS-BLK, Field Blank from Room #225</t>
  </si>
  <si>
    <t>LS-1, Room #225:  Middle</t>
  </si>
  <si>
    <t>LS-2, Room #108:  Middle</t>
  </si>
  <si>
    <t>LS-3, Hallway 003:  Middle</t>
  </si>
  <si>
    <t>LS-AMB, Ambient Air:  Front of the School</t>
  </si>
  <si>
    <t>S-1, Room #212:  Middle</t>
  </si>
  <si>
    <r>
      <t>PENICILLIUM/ APSERGILLUS                                                  CT/M</t>
    </r>
    <r>
      <rPr>
        <b/>
        <vertAlign val="superscript"/>
        <sz val="12"/>
        <rFont val="Times New Roman"/>
        <family val="1"/>
      </rPr>
      <t>3</t>
    </r>
  </si>
  <si>
    <r>
      <t>SMUTS/                                          PERICONIA/                         MYXOMYCETES                                    CT/M</t>
    </r>
    <r>
      <rPr>
        <b/>
        <vertAlign val="superscript"/>
        <sz val="12"/>
        <rFont val="Times New Roman"/>
        <family val="1"/>
      </rPr>
      <t>3</t>
    </r>
  </si>
  <si>
    <t>S-BLK, Field Blank from Room #212</t>
  </si>
  <si>
    <t>CLADOSPORIUM                                     CT/M3</t>
  </si>
  <si>
    <t>S-2, Room #186:  Middle</t>
  </si>
  <si>
    <t>S-3, Front Hallway by the Office</t>
  </si>
  <si>
    <t>TALBOT SCHOOL</t>
  </si>
  <si>
    <t>MONDAY, AUGUST 24, 2020</t>
  </si>
  <si>
    <r>
      <t>ALTERNARIA CT/M</t>
    </r>
    <r>
      <rPr>
        <b/>
        <vertAlign val="superscript"/>
        <sz val="12"/>
        <rFont val="Times New Roman"/>
        <family val="1"/>
      </rPr>
      <t>3</t>
    </r>
  </si>
  <si>
    <r>
      <t>ASCOSPORES CT/M</t>
    </r>
    <r>
      <rPr>
        <b/>
        <vertAlign val="superscript"/>
        <sz val="12"/>
        <rFont val="Times New Roman"/>
        <family val="1"/>
      </rPr>
      <t>3</t>
    </r>
  </si>
  <si>
    <r>
      <t>BOTRYTIS CT/M</t>
    </r>
    <r>
      <rPr>
        <b/>
        <vertAlign val="superscript"/>
        <sz val="12"/>
        <rFont val="Times New Roman"/>
        <family val="1"/>
      </rPr>
      <t>3</t>
    </r>
  </si>
  <si>
    <r>
      <t>CURVULARIA CT/M</t>
    </r>
    <r>
      <rPr>
        <b/>
        <vertAlign val="superscript"/>
        <sz val="12"/>
        <rFont val="Times New Roman"/>
        <family val="1"/>
      </rPr>
      <t>3</t>
    </r>
  </si>
  <si>
    <r>
      <t>NIGROSPORA CT/M</t>
    </r>
    <r>
      <rPr>
        <b/>
        <vertAlign val="superscript"/>
        <sz val="12"/>
        <rFont val="Times New Roman"/>
        <family val="1"/>
      </rPr>
      <t>3</t>
    </r>
  </si>
  <si>
    <r>
      <t>PITHOMYCES CT/M</t>
    </r>
    <r>
      <rPr>
        <b/>
        <vertAlign val="superscript"/>
        <sz val="12"/>
        <rFont val="Times New Roman"/>
        <family val="1"/>
      </rPr>
      <t>3</t>
    </r>
  </si>
  <si>
    <t>T-BLK, Field Blank from Room #210</t>
  </si>
  <si>
    <t>T-1, Room #210:  Middle</t>
  </si>
  <si>
    <r>
      <t>CLADOSPORIUM                                     CT/M</t>
    </r>
    <r>
      <rPr>
        <b/>
        <vertAlign val="superscript"/>
        <sz val="12"/>
        <rFont val="Times New Roman"/>
        <family val="1"/>
      </rPr>
      <t>3</t>
    </r>
  </si>
  <si>
    <t>T-2, Room #28:  Middle</t>
  </si>
  <si>
    <t>T-3, Hallway by Room #26</t>
  </si>
  <si>
    <t>T-AMB, Ambient Air:  Front of the Building</t>
  </si>
  <si>
    <t>VIVEIROS SCHOOL</t>
  </si>
  <si>
    <r>
      <t>OTHER BROWN CT/M</t>
    </r>
    <r>
      <rPr>
        <b/>
        <vertAlign val="superscript"/>
        <sz val="12"/>
        <rFont val="Times New Roman"/>
        <family val="1"/>
      </rPr>
      <t>3</t>
    </r>
  </si>
  <si>
    <t>V-BLK, Field Blank from Room #332</t>
  </si>
  <si>
    <t>V-1, Room #332:  Middle</t>
  </si>
  <si>
    <t>V-2, Room #204:  Middle</t>
  </si>
  <si>
    <t>&lt;10</t>
  </si>
  <si>
    <t>V-3, Room #108:  Middle</t>
  </si>
  <si>
    <t>V-4, First Floor Hallway</t>
  </si>
  <si>
    <t>V-AMB, Ambient Air:  Front of the Building</t>
  </si>
  <si>
    <t>S-AMB, Ambient Air:  Courtyard</t>
  </si>
  <si>
    <t>SILVIA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</si>
</sst>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5" x14ac:knownFonts="1">
    <font>
      <sz val="10"/>
      <name val="Arial"/>
    </font>
    <font>
      <sz val="20"/>
      <name val="Times New Roman"/>
      <family val="1"/>
    </font>
    <font>
      <b/>
      <u/>
      <sz val="20"/>
      <name val="Times New Roman"/>
      <family val="1"/>
    </font>
    <font>
      <b/>
      <u/>
      <sz val="26"/>
      <name val="Times New Roman"/>
      <family val="1"/>
    </font>
    <font>
      <u/>
      <sz val="10"/>
      <name val="Arial"/>
      <family val="2"/>
    </font>
    <font>
      <b/>
      <u/>
      <sz val="3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24"/>
      <name val="Times New Roman"/>
      <family val="1"/>
    </font>
    <font>
      <b/>
      <u/>
      <sz val="2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27"/>
      <name val="Times New Roman"/>
      <family val="1"/>
    </font>
    <font>
      <b/>
      <sz val="31"/>
      <name val="Times New Roman"/>
      <family val="1"/>
    </font>
    <font>
      <b/>
      <u/>
      <sz val="22"/>
      <name val="Times New Roman"/>
      <family val="1"/>
    </font>
    <font>
      <b/>
      <sz val="29"/>
      <name val="Times New Roman"/>
      <family val="1"/>
    </font>
    <font>
      <b/>
      <sz val="26"/>
      <name val="Times New Roman"/>
      <family val="1"/>
    </font>
    <font>
      <b/>
      <sz val="32"/>
      <name val="Times New Roman"/>
      <family val="1"/>
    </font>
    <font>
      <b/>
      <sz val="30"/>
      <name val="Times New Roman"/>
      <family val="1"/>
    </font>
    <font>
      <b/>
      <u/>
      <sz val="25"/>
      <name val="Times New Roman"/>
      <family val="1"/>
    </font>
    <font>
      <b/>
      <sz val="35"/>
      <name val="Times New Roman"/>
      <family val="1"/>
    </font>
    <font>
      <b/>
      <sz val="2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4506668294322"/>
        <bgColor indexed="22"/>
      </patternFill>
    </fill>
    <fill>
      <patternFill patternType="solid">
        <fgColor theme="5" tint="0.3999450666829432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3" fontId="18" fillId="4" borderId="4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3" fontId="18" fillId="4" borderId="5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/>
    </xf>
    <xf numFmtId="3" fontId="23" fillId="4" borderId="11" xfId="0" applyNumberFormat="1" applyFont="1" applyFill="1" applyBorder="1" applyAlignment="1">
      <alignment horizontal="center"/>
    </xf>
    <xf numFmtId="3" fontId="23" fillId="4" borderId="5" xfId="0" applyNumberFormat="1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right" wrapText="1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1" fillId="4" borderId="4" xfId="0" applyNumberFormat="1" applyFont="1" applyFill="1" applyBorder="1" applyAlignment="1">
      <alignment horizontal="center"/>
    </xf>
    <xf numFmtId="3" fontId="21" fillId="4" borderId="11" xfId="0" applyNumberFormat="1" applyFont="1" applyFill="1" applyBorder="1" applyAlignment="1">
      <alignment horizontal="center"/>
    </xf>
    <xf numFmtId="3" fontId="21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3"/>
  <sheetViews>
    <sheetView zoomScale="50" zoomScaleNormal="50" workbookViewId="0">
      <selection activeCell="A11" sqref="A11"/>
    </sheetView>
  </sheetViews>
  <sheetFormatPr defaultRowHeight="12.75" x14ac:dyDescent="0.2"/>
  <cols>
    <col min="1" max="1" width="45.7109375" customWidth="1"/>
    <col min="2" max="2" width="22.85546875" customWidth="1"/>
    <col min="3" max="3" width="28.85546875" customWidth="1"/>
    <col min="4" max="4" width="24.28515625" customWidth="1"/>
    <col min="5" max="5" width="27.7109375" customWidth="1"/>
    <col min="6" max="6" width="27.140625" customWidth="1"/>
    <col min="7" max="7" width="21.7109375" customWidth="1"/>
    <col min="8" max="8" width="22.85546875" customWidth="1"/>
    <col min="9" max="9" width="13.42578125" customWidth="1"/>
    <col min="10" max="10" width="23.42578125" customWidth="1"/>
    <col min="11" max="11" width="22.85546875" customWidth="1"/>
    <col min="12" max="12" width="27.140625" customWidth="1"/>
    <col min="13" max="13" width="16.28515625" customWidth="1"/>
    <col min="14" max="14" width="17.42578125" customWidth="1"/>
    <col min="15" max="15" width="15.140625" customWidth="1"/>
    <col min="16" max="16" width="10.28515625" customWidth="1"/>
    <col min="17" max="17" width="17.42578125" customWidth="1"/>
    <col min="18" max="18" width="18.5703125" customWidth="1"/>
    <col min="19" max="19" width="24" customWidth="1"/>
    <col min="20" max="20" width="27.140625" customWidth="1"/>
    <col min="21" max="21" width="18" customWidth="1"/>
    <col min="22" max="22" width="30.85546875" customWidth="1"/>
    <col min="23" max="23" width="32" customWidth="1"/>
    <col min="24" max="24" width="19.7109375" customWidth="1"/>
    <col min="25" max="25" width="31.42578125" customWidth="1"/>
    <col min="26" max="26" width="35.7109375" customWidth="1"/>
    <col min="27" max="27" width="32.5703125" customWidth="1"/>
    <col min="28" max="28" width="32.28515625" customWidth="1"/>
    <col min="29" max="29" width="28" customWidth="1"/>
    <col min="30" max="30" width="33.7109375" customWidth="1"/>
    <col min="31" max="31" width="26.85546875" customWidth="1"/>
    <col min="32" max="32" width="17.140625" customWidth="1"/>
    <col min="33" max="33" width="29.140625" customWidth="1"/>
    <col min="34" max="34" width="23.140625" customWidth="1"/>
    <col min="35" max="36" width="24.28515625" customWidth="1"/>
    <col min="37" max="37" width="27.42578125" customWidth="1"/>
    <col min="38" max="38" width="23.42578125" customWidth="1"/>
    <col min="39" max="39" width="27.42578125" customWidth="1"/>
    <col min="40" max="40" width="26" customWidth="1"/>
    <col min="41" max="41" width="17.140625" customWidth="1"/>
    <col min="42" max="42" width="24.85546875" customWidth="1"/>
    <col min="43" max="43" width="23.42578125" customWidth="1"/>
    <col min="44" max="44" width="14.85546875" customWidth="1"/>
    <col min="45" max="45" width="28.5703125" customWidth="1"/>
    <col min="46" max="46" width="21.140625" customWidth="1"/>
    <col min="47" max="47" width="25.140625" customWidth="1"/>
    <col min="48" max="48" width="23.7109375" customWidth="1"/>
    <col min="49" max="49" width="24.5703125" customWidth="1"/>
    <col min="50" max="50" width="28.28515625" customWidth="1"/>
    <col min="51" max="51" width="26.5703125" customWidth="1"/>
    <col min="52" max="52" width="24.85546875" customWidth="1"/>
    <col min="53" max="53" width="24.5703125" customWidth="1"/>
    <col min="54" max="54" width="29.140625" customWidth="1"/>
  </cols>
  <sheetData>
    <row r="1" spans="1:59" ht="33" customHeight="1" x14ac:dyDescent="0.2">
      <c r="B1" s="22" t="s">
        <v>11</v>
      </c>
      <c r="C1" s="22"/>
      <c r="D1" s="22"/>
      <c r="F1" s="4"/>
      <c r="G1" s="16"/>
      <c r="H1" s="16"/>
      <c r="I1" s="16"/>
      <c r="J1" s="16"/>
      <c r="K1" s="16"/>
      <c r="L1" s="16"/>
      <c r="M1" s="5"/>
      <c r="N1" s="15"/>
      <c r="O1" s="15"/>
      <c r="P1" s="14"/>
      <c r="Q1" s="15"/>
      <c r="R1" s="14"/>
      <c r="S1" s="4"/>
      <c r="T1" s="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0"/>
      <c r="AF1" s="10"/>
      <c r="AG1" s="5"/>
      <c r="AH1" s="5"/>
      <c r="AI1" s="5"/>
      <c r="AJ1" s="8"/>
      <c r="AL1" s="7"/>
      <c r="AM1" s="7"/>
      <c r="AN1" s="7"/>
      <c r="AT1" s="5"/>
      <c r="AU1" s="6"/>
      <c r="AV1" s="4"/>
      <c r="AW1" s="4"/>
      <c r="AY1" s="4"/>
      <c r="AZ1" s="4"/>
      <c r="BA1" s="4"/>
      <c r="BB1" s="4"/>
      <c r="BC1" s="4"/>
      <c r="BD1" s="4"/>
      <c r="BE1" s="4"/>
      <c r="BF1" s="4"/>
      <c r="BG1" s="4"/>
    </row>
    <row r="2" spans="1:59" ht="33" customHeight="1" x14ac:dyDescent="0.2">
      <c r="B2" s="22" t="s">
        <v>12</v>
      </c>
      <c r="C2" s="22"/>
      <c r="D2" s="22"/>
      <c r="F2" s="4"/>
      <c r="G2" s="16"/>
      <c r="H2" s="16"/>
      <c r="I2" s="16"/>
      <c r="J2" s="16"/>
      <c r="K2" s="16"/>
      <c r="L2" s="16"/>
      <c r="M2" s="5"/>
      <c r="N2" s="15"/>
      <c r="O2" s="15"/>
      <c r="P2" s="14"/>
      <c r="Q2" s="15"/>
      <c r="R2" s="14"/>
      <c r="S2" s="4"/>
      <c r="T2" s="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0"/>
      <c r="AF2" s="10"/>
      <c r="AG2" s="5"/>
      <c r="AH2" s="5"/>
      <c r="AI2" s="5"/>
      <c r="AJ2" s="8"/>
      <c r="AL2" s="7"/>
      <c r="AM2" s="7"/>
      <c r="AN2" s="7"/>
      <c r="AT2" s="5"/>
      <c r="AU2" s="6"/>
      <c r="AV2" s="4"/>
      <c r="AW2" s="4"/>
      <c r="AY2" s="4"/>
      <c r="AZ2" s="4"/>
      <c r="BA2" s="4"/>
      <c r="BB2" s="4"/>
      <c r="BC2" s="4"/>
      <c r="BD2" s="4"/>
      <c r="BE2" s="4"/>
      <c r="BF2" s="4"/>
      <c r="BG2" s="4"/>
    </row>
    <row r="3" spans="1:59" ht="33" customHeight="1" x14ac:dyDescent="0.2">
      <c r="B3" s="22" t="s">
        <v>2</v>
      </c>
      <c r="C3" s="22"/>
      <c r="D3" s="22"/>
      <c r="F3" s="4"/>
      <c r="G3" s="16"/>
      <c r="H3" s="16"/>
      <c r="I3" s="16"/>
      <c r="J3" s="16"/>
      <c r="K3" s="16"/>
      <c r="L3" s="16"/>
      <c r="M3" s="5"/>
      <c r="N3" s="15"/>
      <c r="O3" s="15"/>
      <c r="P3" s="14"/>
      <c r="Q3" s="15"/>
      <c r="R3" s="14"/>
      <c r="S3" s="4"/>
      <c r="T3" s="4"/>
      <c r="U3" s="12"/>
      <c r="V3" s="12"/>
      <c r="W3" s="12"/>
      <c r="X3" s="12"/>
      <c r="Y3" s="12"/>
      <c r="Z3" s="12"/>
      <c r="AA3" s="12"/>
      <c r="AB3" s="12"/>
      <c r="AC3" s="12"/>
      <c r="AD3" s="12"/>
      <c r="AE3" s="10"/>
      <c r="AF3" s="10"/>
      <c r="AG3" s="5"/>
      <c r="AH3" s="5"/>
      <c r="AI3" s="5"/>
      <c r="AJ3" s="8"/>
      <c r="AL3" s="7"/>
      <c r="AM3" s="7"/>
      <c r="AN3" s="7"/>
      <c r="AT3" s="5"/>
      <c r="AU3" s="6"/>
      <c r="AV3" s="4"/>
      <c r="AW3" s="4"/>
      <c r="AY3" s="4"/>
      <c r="AZ3" s="4"/>
      <c r="BA3" s="4"/>
      <c r="BB3" s="4"/>
      <c r="BC3" s="4"/>
      <c r="BD3" s="4"/>
      <c r="BE3" s="4"/>
      <c r="BF3" s="4"/>
      <c r="BG3" s="4"/>
    </row>
    <row r="4" spans="1:59" ht="33" customHeight="1" x14ac:dyDescent="0.2">
      <c r="B4" s="23" t="s">
        <v>13</v>
      </c>
      <c r="C4" s="23"/>
      <c r="D4" s="23"/>
      <c r="F4" s="4"/>
      <c r="G4" s="17"/>
      <c r="H4" s="17"/>
      <c r="I4" s="17"/>
      <c r="J4" s="17"/>
      <c r="K4" s="17"/>
      <c r="L4" s="17"/>
      <c r="M4" s="5"/>
      <c r="N4" s="15"/>
      <c r="O4" s="15"/>
      <c r="P4" s="14"/>
      <c r="Q4" s="15"/>
      <c r="R4" s="14"/>
      <c r="S4" s="4"/>
      <c r="T4" s="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1"/>
      <c r="AF4" s="11"/>
      <c r="AG4" s="5"/>
      <c r="AH4" s="5"/>
      <c r="AI4" s="5"/>
      <c r="AJ4" s="9"/>
      <c r="AL4" s="7"/>
      <c r="AM4" s="7"/>
      <c r="AN4" s="7"/>
      <c r="AT4" s="5"/>
      <c r="AU4" s="6"/>
      <c r="AV4" s="4"/>
      <c r="AW4" s="4"/>
      <c r="AY4" s="4"/>
      <c r="AZ4" s="4"/>
      <c r="BA4" s="4"/>
      <c r="BB4" s="4"/>
      <c r="BC4" s="4"/>
      <c r="BD4" s="4"/>
      <c r="BE4" s="4"/>
      <c r="BF4" s="4"/>
      <c r="BG4" s="4"/>
    </row>
    <row r="5" spans="1:59" ht="45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9" s="3" customFormat="1" ht="81.75" customHeight="1" thickTop="1" thickBot="1" x14ac:dyDescent="0.25">
      <c r="A6" s="18" t="s">
        <v>1</v>
      </c>
      <c r="B6" s="19" t="s">
        <v>9</v>
      </c>
      <c r="C6" s="20" t="s">
        <v>14</v>
      </c>
      <c r="D6" s="21" t="s">
        <v>10</v>
      </c>
    </row>
    <row r="7" spans="1:59" ht="98.1" customHeight="1" x14ac:dyDescent="0.2">
      <c r="A7" s="26" t="s">
        <v>17</v>
      </c>
      <c r="B7" s="33" t="s">
        <v>4</v>
      </c>
      <c r="C7" s="34" t="s">
        <v>4</v>
      </c>
      <c r="D7" s="35" t="s">
        <v>4</v>
      </c>
    </row>
    <row r="8" spans="1:59" ht="98.1" customHeight="1" x14ac:dyDescent="0.2">
      <c r="A8" s="26" t="s">
        <v>18</v>
      </c>
      <c r="B8" s="36">
        <f>SUM(C8:D8)</f>
        <v>129</v>
      </c>
      <c r="C8" s="37">
        <v>19</v>
      </c>
      <c r="D8" s="38">
        <v>110</v>
      </c>
    </row>
    <row r="9" spans="1:59" ht="98.1" customHeight="1" x14ac:dyDescent="0.2">
      <c r="A9" s="26" t="s">
        <v>19</v>
      </c>
      <c r="B9" s="36">
        <f>SUM(C9:D9)</f>
        <v>160</v>
      </c>
      <c r="C9" s="37">
        <v>0</v>
      </c>
      <c r="D9" s="38">
        <v>160</v>
      </c>
    </row>
    <row r="10" spans="1:59" ht="98.1" customHeight="1" x14ac:dyDescent="0.2">
      <c r="A10" s="27" t="s">
        <v>20</v>
      </c>
      <c r="B10" s="39">
        <f>SUM(C10:D10)</f>
        <v>58</v>
      </c>
      <c r="C10" s="37">
        <v>10</v>
      </c>
      <c r="D10" s="38">
        <v>48</v>
      </c>
    </row>
    <row r="11" spans="1:59" ht="98.1" customHeight="1" thickBot="1" x14ac:dyDescent="0.25">
      <c r="A11" s="28" t="s">
        <v>21</v>
      </c>
      <c r="B11" s="40">
        <v>7800</v>
      </c>
      <c r="C11" s="41">
        <v>1800</v>
      </c>
      <c r="D11" s="42">
        <v>110</v>
      </c>
    </row>
    <row r="12" spans="1:59" ht="98.1" customHeight="1" thickBot="1" x14ac:dyDescent="0.55000000000000004">
      <c r="A12" s="29" t="s">
        <v>3</v>
      </c>
      <c r="B12" s="43">
        <f>AVERAGE(B7:B11)</f>
        <v>2036.75</v>
      </c>
      <c r="C12" s="44">
        <f>AVERAGE(C7:C11)</f>
        <v>457.25</v>
      </c>
      <c r="D12" s="45">
        <f>AVERAGE(D7:D11)</f>
        <v>107</v>
      </c>
    </row>
    <row r="13" spans="1:59" ht="30" customHeight="1" thickTop="1" x14ac:dyDescent="0.4">
      <c r="A13" s="2"/>
      <c r="B13" s="1"/>
      <c r="C13" s="1"/>
      <c r="D13" s="1"/>
    </row>
    <row r="14" spans="1:59" ht="15" customHeight="1" x14ac:dyDescent="0.4">
      <c r="A14" s="2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59" ht="15" customHeight="1" x14ac:dyDescent="0.4">
      <c r="A15" s="25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59" ht="15" customHeight="1" x14ac:dyDescent="0.4">
      <c r="A16" s="25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50" ht="15" customHeight="1" x14ac:dyDescent="0.4">
      <c r="A17" s="25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50" ht="15" customHeight="1" x14ac:dyDescent="0.4">
      <c r="A18" s="25" t="s">
        <v>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50" ht="18" customHeight="1" x14ac:dyDescent="0.4">
      <c r="R19" s="1"/>
      <c r="S19" s="1"/>
      <c r="T19" s="1"/>
      <c r="U19" s="1"/>
      <c r="V19" s="1"/>
      <c r="W19" s="1"/>
      <c r="X19" s="1"/>
      <c r="Y19" s="1"/>
      <c r="Z19" s="1"/>
    </row>
    <row r="20" spans="1:50" ht="14.1" customHeight="1" x14ac:dyDescent="0.4">
      <c r="X20" s="1"/>
      <c r="Y20" s="1"/>
      <c r="Z20" s="1"/>
      <c r="AA20" s="1"/>
    </row>
    <row r="21" spans="1:50" ht="24.95" customHeight="1" x14ac:dyDescent="0.4">
      <c r="X21" s="1"/>
      <c r="Y21" s="1"/>
      <c r="Z21" s="1"/>
      <c r="AA21" s="1"/>
      <c r="AB21" s="1"/>
    </row>
    <row r="22" spans="1:50" ht="24.95" customHeight="1" x14ac:dyDescent="0.4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50" ht="24.95" customHeight="1" x14ac:dyDescent="0.4"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50" ht="24.95" customHeight="1" x14ac:dyDescent="0.4"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50" ht="24.95" customHeight="1" x14ac:dyDescent="0.4"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50" ht="24.95" customHeight="1" x14ac:dyDescent="0.4"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50" ht="24.95" customHeight="1" x14ac:dyDescent="0.4">
      <c r="AM27" s="1"/>
      <c r="AN27" s="1"/>
      <c r="AO27" s="1"/>
      <c r="AP27" s="1"/>
      <c r="AQ27" s="1"/>
      <c r="AR27" s="1"/>
      <c r="AS27" s="1"/>
    </row>
    <row r="28" spans="1:50" ht="24.95" customHeight="1" x14ac:dyDescent="0.4">
      <c r="AN28" s="1"/>
      <c r="AO28" s="1"/>
      <c r="AP28" s="1"/>
      <c r="AQ28" s="1"/>
      <c r="AR28" s="1"/>
      <c r="AS28" s="1"/>
      <c r="AT28" s="1"/>
      <c r="AU28" s="1"/>
    </row>
    <row r="29" spans="1:50" ht="24.95" customHeight="1" x14ac:dyDescent="0.4">
      <c r="AN29" s="1"/>
      <c r="AO29" s="1"/>
      <c r="AP29" s="1"/>
      <c r="AQ29" s="1"/>
      <c r="AR29" s="1"/>
      <c r="AS29" s="1"/>
      <c r="AT29" s="1"/>
      <c r="AU29" s="1"/>
    </row>
    <row r="30" spans="1:50" ht="24.95" customHeight="1" x14ac:dyDescent="0.4"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4.95" customHeight="1" x14ac:dyDescent="0.4"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4.95" customHeight="1" x14ac:dyDescent="0.4">
      <c r="AU32" s="1"/>
      <c r="AV32" s="1"/>
      <c r="AW32" s="1"/>
      <c r="AX32" s="1"/>
    </row>
    <row r="33" spans="48:54" ht="20.100000000000001" customHeight="1" x14ac:dyDescent="0.4">
      <c r="AV33" s="1"/>
      <c r="AW33" s="1"/>
      <c r="AX33" s="1"/>
      <c r="AY33" s="1"/>
      <c r="AZ33" s="1"/>
      <c r="BA33" s="1"/>
      <c r="BB33" s="1"/>
    </row>
    <row r="34" spans="48:54" ht="20.100000000000001" customHeight="1" x14ac:dyDescent="0.4">
      <c r="AV34" s="1"/>
      <c r="AW34" s="1"/>
      <c r="AX34" s="1"/>
      <c r="AY34" s="1"/>
      <c r="AZ34" s="1"/>
      <c r="BA34" s="1"/>
      <c r="BB34" s="1"/>
    </row>
    <row r="35" spans="48:54" ht="20.100000000000001" customHeight="1" x14ac:dyDescent="0.4">
      <c r="AY35" s="1"/>
      <c r="AZ35" s="1"/>
      <c r="BA35" s="1"/>
      <c r="BB35" s="1"/>
    </row>
    <row r="36" spans="48:54" ht="20.100000000000001" customHeight="1" x14ac:dyDescent="0.4">
      <c r="AY36" s="1"/>
      <c r="AZ36" s="1"/>
      <c r="BA36" s="1"/>
      <c r="BB36" s="1"/>
    </row>
    <row r="37" spans="48:54" ht="20.100000000000001" customHeight="1" x14ac:dyDescent="0.4">
      <c r="AY37" s="1"/>
      <c r="AZ37" s="1"/>
      <c r="BA37" s="1"/>
      <c r="BB37" s="1"/>
    </row>
    <row r="38" spans="48:54" ht="20.100000000000001" customHeight="1" x14ac:dyDescent="0.2"/>
    <row r="39" spans="48:54" ht="39.950000000000003" customHeight="1" x14ac:dyDescent="0.2"/>
    <row r="40" spans="48:54" ht="39.950000000000003" customHeight="1" x14ac:dyDescent="0.2"/>
    <row r="41" spans="48:54" ht="39.950000000000003" customHeight="1" x14ac:dyDescent="0.2"/>
    <row r="42" spans="48:54" ht="39.950000000000003" customHeight="1" x14ac:dyDescent="0.2"/>
    <row r="43" spans="48:54" ht="39.950000000000003" customHeight="1" x14ac:dyDescent="0.2"/>
  </sheetData>
  <printOptions horizontalCentered="1" verticalCentered="1"/>
  <pageMargins left="0.3" right="0.3" top="0.75" bottom="0.75" header="0.5" footer="0.5"/>
  <pageSetup scale="73" orientation="portrait" horizontalDpi="300" verticalDpi="300" r:id="rId1"/>
  <headerFooter alignWithMargins="0">
    <oddFooter>&amp;C&amp;"Times New Roman,Bold"&amp;12PAGE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D3A61-18B8-41A2-BFB8-78F893F10DBF}">
  <sheetPr>
    <pageSetUpPr fitToPage="1"/>
  </sheetPr>
  <dimension ref="A1:BI43"/>
  <sheetViews>
    <sheetView topLeftCell="A4" zoomScale="50" zoomScaleNormal="50" workbookViewId="0">
      <selection activeCell="G11" sqref="G11"/>
    </sheetView>
  </sheetViews>
  <sheetFormatPr defaultRowHeight="12.75" x14ac:dyDescent="0.2"/>
  <cols>
    <col min="1" max="1" width="90.85546875" customWidth="1"/>
    <col min="2" max="2" width="22.85546875" customWidth="1"/>
    <col min="3" max="3" width="23.42578125" customWidth="1"/>
    <col min="4" max="4" width="27.42578125" customWidth="1"/>
    <col min="5" max="5" width="28.85546875" customWidth="1"/>
    <col min="6" max="6" width="24.28515625" customWidth="1"/>
    <col min="7" max="7" width="27.7109375" customWidth="1"/>
    <col min="8" max="8" width="27.140625" customWidth="1"/>
    <col min="9" max="9" width="21.7109375" customWidth="1"/>
    <col min="10" max="10" width="22.85546875" customWidth="1"/>
    <col min="11" max="11" width="13.42578125" customWidth="1"/>
    <col min="12" max="12" width="23.42578125" customWidth="1"/>
    <col min="13" max="13" width="22.85546875" customWidth="1"/>
    <col min="14" max="14" width="27.140625" customWidth="1"/>
    <col min="15" max="15" width="16.28515625" customWidth="1"/>
    <col min="16" max="16" width="17.42578125" customWidth="1"/>
    <col min="17" max="17" width="15.140625" customWidth="1"/>
    <col min="18" max="18" width="10.28515625" customWidth="1"/>
    <col min="19" max="19" width="17.42578125" customWidth="1"/>
    <col min="20" max="20" width="18.5703125" customWidth="1"/>
    <col min="21" max="21" width="24" customWidth="1"/>
    <col min="22" max="22" width="27.140625" customWidth="1"/>
    <col min="23" max="23" width="18" customWidth="1"/>
    <col min="24" max="24" width="30.85546875" customWidth="1"/>
    <col min="25" max="25" width="32" customWidth="1"/>
    <col min="26" max="26" width="19.7109375" customWidth="1"/>
    <col min="27" max="27" width="31.42578125" customWidth="1"/>
    <col min="28" max="28" width="35.7109375" customWidth="1"/>
    <col min="29" max="29" width="32.5703125" customWidth="1"/>
    <col min="30" max="30" width="32.28515625" customWidth="1"/>
    <col min="31" max="31" width="28" customWidth="1"/>
    <col min="32" max="32" width="33.7109375" customWidth="1"/>
    <col min="33" max="33" width="26.85546875" customWidth="1"/>
    <col min="34" max="34" width="17.140625" customWidth="1"/>
    <col min="35" max="35" width="29.140625" customWidth="1"/>
    <col min="36" max="36" width="23.140625" customWidth="1"/>
    <col min="37" max="38" width="24.28515625" customWidth="1"/>
    <col min="39" max="39" width="27.42578125" customWidth="1"/>
    <col min="40" max="40" width="23.42578125" customWidth="1"/>
    <col min="41" max="41" width="27.42578125" customWidth="1"/>
    <col min="42" max="42" width="26" customWidth="1"/>
    <col min="43" max="43" width="17.140625" customWidth="1"/>
    <col min="44" max="44" width="24.85546875" customWidth="1"/>
    <col min="45" max="45" width="23.42578125" customWidth="1"/>
    <col min="46" max="46" width="14.85546875" customWidth="1"/>
    <col min="47" max="47" width="28.5703125" customWidth="1"/>
    <col min="48" max="48" width="21.140625" customWidth="1"/>
    <col min="49" max="49" width="25.140625" customWidth="1"/>
    <col min="50" max="50" width="23.7109375" customWidth="1"/>
    <col min="51" max="51" width="24.5703125" customWidth="1"/>
    <col min="52" max="52" width="28.28515625" customWidth="1"/>
    <col min="53" max="53" width="26.5703125" customWidth="1"/>
    <col min="54" max="54" width="24.85546875" customWidth="1"/>
    <col min="55" max="55" width="24.5703125" customWidth="1"/>
    <col min="56" max="56" width="29.140625" customWidth="1"/>
  </cols>
  <sheetData>
    <row r="1" spans="1:61" ht="33" customHeight="1" x14ac:dyDescent="0.2">
      <c r="B1" s="46" t="s">
        <v>22</v>
      </c>
      <c r="D1" s="22"/>
      <c r="E1" s="22"/>
      <c r="F1" s="22"/>
      <c r="H1" s="4"/>
      <c r="I1" s="16"/>
      <c r="J1" s="16"/>
      <c r="K1" s="16"/>
      <c r="L1" s="16"/>
      <c r="M1" s="16"/>
      <c r="N1" s="16"/>
      <c r="O1" s="5"/>
      <c r="P1" s="15"/>
      <c r="Q1" s="15"/>
      <c r="R1" s="14"/>
      <c r="S1" s="15"/>
      <c r="T1" s="14"/>
      <c r="U1" s="4"/>
      <c r="V1" s="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5"/>
      <c r="AJ1" s="5"/>
      <c r="AK1" s="5"/>
      <c r="AL1" s="8"/>
      <c r="AN1" s="7"/>
      <c r="AO1" s="7"/>
      <c r="AP1" s="7"/>
      <c r="AV1" s="5"/>
      <c r="AW1" s="6"/>
      <c r="AX1" s="4"/>
      <c r="AY1" s="4"/>
      <c r="BA1" s="4"/>
      <c r="BB1" s="4"/>
      <c r="BC1" s="4"/>
      <c r="BD1" s="4"/>
      <c r="BE1" s="4"/>
      <c r="BF1" s="4"/>
      <c r="BG1" s="4"/>
      <c r="BH1" s="4"/>
      <c r="BI1" s="4"/>
    </row>
    <row r="2" spans="1:61" ht="33" customHeight="1" x14ac:dyDescent="0.2">
      <c r="B2" s="46" t="s">
        <v>12</v>
      </c>
      <c r="D2" s="22"/>
      <c r="E2" s="22"/>
      <c r="F2" s="22"/>
      <c r="H2" s="4"/>
      <c r="I2" s="16"/>
      <c r="J2" s="16"/>
      <c r="K2" s="16"/>
      <c r="L2" s="16"/>
      <c r="M2" s="16"/>
      <c r="N2" s="16"/>
      <c r="O2" s="5"/>
      <c r="P2" s="15"/>
      <c r="Q2" s="15"/>
      <c r="R2" s="14"/>
      <c r="S2" s="15"/>
      <c r="T2" s="14"/>
      <c r="U2" s="4"/>
      <c r="V2" s="4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0"/>
      <c r="AH2" s="10"/>
      <c r="AI2" s="5"/>
      <c r="AJ2" s="5"/>
      <c r="AK2" s="5"/>
      <c r="AL2" s="8"/>
      <c r="AN2" s="7"/>
      <c r="AO2" s="7"/>
      <c r="AP2" s="7"/>
      <c r="AV2" s="5"/>
      <c r="AW2" s="6"/>
      <c r="AX2" s="4"/>
      <c r="AY2" s="4"/>
      <c r="BA2" s="4"/>
      <c r="BB2" s="4"/>
      <c r="BC2" s="4"/>
      <c r="BD2" s="4"/>
      <c r="BE2" s="4"/>
      <c r="BF2" s="4"/>
      <c r="BG2" s="4"/>
      <c r="BH2" s="4"/>
      <c r="BI2" s="4"/>
    </row>
    <row r="3" spans="1:61" ht="33" customHeight="1" x14ac:dyDescent="0.2">
      <c r="B3" s="46" t="s">
        <v>2</v>
      </c>
      <c r="D3" s="22"/>
      <c r="E3" s="22"/>
      <c r="F3" s="22"/>
      <c r="H3" s="4"/>
      <c r="I3" s="16"/>
      <c r="J3" s="16"/>
      <c r="K3" s="16"/>
      <c r="L3" s="16"/>
      <c r="M3" s="16"/>
      <c r="N3" s="16"/>
      <c r="O3" s="5"/>
      <c r="P3" s="15"/>
      <c r="Q3" s="15"/>
      <c r="R3" s="14"/>
      <c r="S3" s="15"/>
      <c r="T3" s="14"/>
      <c r="U3" s="4"/>
      <c r="V3" s="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  <c r="AH3" s="10"/>
      <c r="AI3" s="5"/>
      <c r="AJ3" s="5"/>
      <c r="AK3" s="5"/>
      <c r="AL3" s="8"/>
      <c r="AN3" s="7"/>
      <c r="AO3" s="7"/>
      <c r="AP3" s="7"/>
      <c r="AV3" s="5"/>
      <c r="AW3" s="6"/>
      <c r="AX3" s="4"/>
      <c r="AY3" s="4"/>
      <c r="BA3" s="4"/>
      <c r="BB3" s="4"/>
      <c r="BC3" s="4"/>
      <c r="BD3" s="4"/>
      <c r="BE3" s="4"/>
      <c r="BF3" s="4"/>
      <c r="BG3" s="4"/>
      <c r="BH3" s="4"/>
      <c r="BI3" s="4"/>
    </row>
    <row r="4" spans="1:61" ht="33" customHeight="1" x14ac:dyDescent="0.2">
      <c r="B4" s="47" t="s">
        <v>13</v>
      </c>
      <c r="D4" s="23"/>
      <c r="E4" s="23"/>
      <c r="F4" s="23"/>
      <c r="H4" s="4"/>
      <c r="I4" s="17"/>
      <c r="J4" s="17"/>
      <c r="K4" s="17"/>
      <c r="L4" s="17"/>
      <c r="M4" s="17"/>
      <c r="N4" s="17"/>
      <c r="O4" s="5"/>
      <c r="P4" s="15"/>
      <c r="Q4" s="15"/>
      <c r="R4" s="14"/>
      <c r="S4" s="15"/>
      <c r="T4" s="14"/>
      <c r="U4" s="4"/>
      <c r="V4" s="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1"/>
      <c r="AH4" s="11"/>
      <c r="AI4" s="5"/>
      <c r="AJ4" s="5"/>
      <c r="AK4" s="5"/>
      <c r="AL4" s="9"/>
      <c r="AN4" s="7"/>
      <c r="AO4" s="7"/>
      <c r="AP4" s="7"/>
      <c r="AV4" s="5"/>
      <c r="AW4" s="6"/>
      <c r="AX4" s="4"/>
      <c r="AY4" s="4"/>
      <c r="BA4" s="4"/>
      <c r="BB4" s="4"/>
      <c r="BC4" s="4"/>
      <c r="BD4" s="4"/>
      <c r="BE4" s="4"/>
      <c r="BF4" s="4"/>
      <c r="BG4" s="4"/>
      <c r="BH4" s="4"/>
      <c r="BI4" s="4"/>
    </row>
    <row r="5" spans="1:61" ht="45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61" s="3" customFormat="1" ht="81.75" customHeight="1" thickTop="1" thickBot="1" x14ac:dyDescent="0.25">
      <c r="A6" s="18" t="s">
        <v>1</v>
      </c>
      <c r="B6" s="19" t="s">
        <v>9</v>
      </c>
      <c r="C6" s="20" t="s">
        <v>7</v>
      </c>
      <c r="D6" s="20" t="s">
        <v>24</v>
      </c>
      <c r="E6" s="20" t="s">
        <v>14</v>
      </c>
      <c r="F6" s="21" t="s">
        <v>10</v>
      </c>
    </row>
    <row r="7" spans="1:61" ht="84.95" customHeight="1" x14ac:dyDescent="0.2">
      <c r="A7" s="26" t="s">
        <v>25</v>
      </c>
      <c r="B7" s="33" t="s">
        <v>4</v>
      </c>
      <c r="C7" s="33" t="s">
        <v>4</v>
      </c>
      <c r="D7" s="33" t="s">
        <v>4</v>
      </c>
      <c r="E7" s="34" t="s">
        <v>4</v>
      </c>
      <c r="F7" s="35" t="s">
        <v>4</v>
      </c>
    </row>
    <row r="8" spans="1:61" ht="84.95" customHeight="1" x14ac:dyDescent="0.2">
      <c r="A8" s="26" t="s">
        <v>26</v>
      </c>
      <c r="B8" s="36">
        <f>SUM(C8:F8)</f>
        <v>340</v>
      </c>
      <c r="C8" s="36">
        <v>0</v>
      </c>
      <c r="D8" s="36">
        <v>340</v>
      </c>
      <c r="E8" s="37">
        <v>0</v>
      </c>
      <c r="F8" s="38">
        <v>0</v>
      </c>
    </row>
    <row r="9" spans="1:61" ht="84.95" customHeight="1" x14ac:dyDescent="0.2">
      <c r="A9" s="26" t="s">
        <v>27</v>
      </c>
      <c r="B9" s="36">
        <f t="shared" ref="B9:B10" si="0">SUM(C9:F9)</f>
        <v>684</v>
      </c>
      <c r="C9" s="36">
        <v>76</v>
      </c>
      <c r="D9" s="36">
        <v>300</v>
      </c>
      <c r="E9" s="37">
        <v>38</v>
      </c>
      <c r="F9" s="38">
        <v>270</v>
      </c>
    </row>
    <row r="10" spans="1:61" ht="84.95" customHeight="1" x14ac:dyDescent="0.2">
      <c r="A10" s="27" t="s">
        <v>28</v>
      </c>
      <c r="B10" s="39">
        <f t="shared" si="0"/>
        <v>878</v>
      </c>
      <c r="C10" s="39">
        <v>0</v>
      </c>
      <c r="D10" s="39">
        <v>38</v>
      </c>
      <c r="E10" s="37">
        <v>0</v>
      </c>
      <c r="F10" s="38">
        <v>840</v>
      </c>
    </row>
    <row r="11" spans="1:61" ht="84.95" customHeight="1" thickBot="1" x14ac:dyDescent="0.25">
      <c r="A11" s="28" t="s">
        <v>29</v>
      </c>
      <c r="B11" s="40">
        <v>54000</v>
      </c>
      <c r="C11" s="40">
        <v>990</v>
      </c>
      <c r="D11" s="40">
        <v>1600</v>
      </c>
      <c r="E11" s="41">
        <v>31000</v>
      </c>
      <c r="F11" s="42">
        <v>16000</v>
      </c>
    </row>
    <row r="12" spans="1:61" ht="84.95" customHeight="1" thickBot="1" x14ac:dyDescent="0.55000000000000004">
      <c r="A12" s="29" t="s">
        <v>3</v>
      </c>
      <c r="B12" s="43">
        <f>AVERAGE(B7:B11)</f>
        <v>13975.5</v>
      </c>
      <c r="C12" s="44">
        <f t="shared" ref="C12:D12" si="1">AVERAGE(C7:C11)</f>
        <v>266.5</v>
      </c>
      <c r="D12" s="44">
        <f t="shared" si="1"/>
        <v>569.5</v>
      </c>
      <c r="E12" s="44">
        <f>AVERAGE(E7:E11)</f>
        <v>7759.5</v>
      </c>
      <c r="F12" s="45">
        <f>AVERAGE(F7:F11)</f>
        <v>4277.5</v>
      </c>
    </row>
    <row r="13" spans="1:61" ht="35.1" customHeight="1" thickTop="1" x14ac:dyDescent="0.4">
      <c r="A13" s="2"/>
      <c r="B13" s="1"/>
      <c r="C13" s="1"/>
      <c r="D13" s="1"/>
      <c r="E13" s="1"/>
      <c r="F13" s="1"/>
    </row>
    <row r="14" spans="1:61" ht="15" customHeight="1" x14ac:dyDescent="0.4">
      <c r="A14" s="2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61" ht="15" customHeight="1" x14ac:dyDescent="0.4">
      <c r="A15" s="25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61" ht="15" customHeight="1" x14ac:dyDescent="0.4">
      <c r="A16" s="25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52" ht="15" customHeight="1" x14ac:dyDescent="0.4">
      <c r="A17" s="25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52" ht="15" customHeight="1" x14ac:dyDescent="0.4">
      <c r="A18" s="25" t="s">
        <v>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52" ht="18" customHeight="1" x14ac:dyDescent="0.4">
      <c r="T19" s="1"/>
      <c r="U19" s="1"/>
      <c r="V19" s="1"/>
      <c r="W19" s="1"/>
      <c r="X19" s="1"/>
      <c r="Y19" s="1"/>
      <c r="Z19" s="1"/>
      <c r="AA19" s="1"/>
      <c r="AB19" s="1"/>
    </row>
    <row r="20" spans="1:52" ht="14.1" customHeight="1" x14ac:dyDescent="0.4">
      <c r="Z20" s="1"/>
      <c r="AA20" s="1"/>
      <c r="AB20" s="1"/>
      <c r="AC20" s="1"/>
    </row>
    <row r="21" spans="1:52" ht="24.95" customHeight="1" x14ac:dyDescent="0.4">
      <c r="Z21" s="1"/>
      <c r="AA21" s="1"/>
      <c r="AB21" s="1"/>
      <c r="AC21" s="1"/>
      <c r="AD21" s="1"/>
    </row>
    <row r="22" spans="1:52" ht="24.95" customHeight="1" x14ac:dyDescent="0.4"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52" ht="24.95" customHeight="1" x14ac:dyDescent="0.4"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52" ht="24.95" customHeight="1" x14ac:dyDescent="0.4"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52" ht="24.95" customHeight="1" x14ac:dyDescent="0.4"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52" ht="24.95" customHeight="1" x14ac:dyDescent="0.4"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52" ht="24.95" customHeight="1" x14ac:dyDescent="0.4">
      <c r="AO27" s="1"/>
      <c r="AP27" s="1"/>
      <c r="AQ27" s="1"/>
      <c r="AR27" s="1"/>
      <c r="AS27" s="1"/>
      <c r="AT27" s="1"/>
      <c r="AU27" s="1"/>
    </row>
    <row r="28" spans="1:52" ht="24.95" customHeight="1" x14ac:dyDescent="0.4">
      <c r="AP28" s="1"/>
      <c r="AQ28" s="1"/>
      <c r="AR28" s="1"/>
      <c r="AS28" s="1"/>
      <c r="AT28" s="1"/>
      <c r="AU28" s="1"/>
      <c r="AV28" s="1"/>
      <c r="AW28" s="1"/>
    </row>
    <row r="29" spans="1:52" ht="24.95" customHeight="1" x14ac:dyDescent="0.4">
      <c r="AP29" s="1"/>
      <c r="AQ29" s="1"/>
      <c r="AR29" s="1"/>
      <c r="AS29" s="1"/>
      <c r="AT29" s="1"/>
      <c r="AU29" s="1"/>
      <c r="AV29" s="1"/>
      <c r="AW29" s="1"/>
    </row>
    <row r="30" spans="1:52" ht="24.95" customHeight="1" x14ac:dyDescent="0.4"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24.95" customHeight="1" x14ac:dyDescent="0.4"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4.95" customHeight="1" x14ac:dyDescent="0.4">
      <c r="AW32" s="1"/>
      <c r="AX32" s="1"/>
      <c r="AY32" s="1"/>
      <c r="AZ32" s="1"/>
    </row>
    <row r="33" spans="50:56" ht="20.100000000000001" customHeight="1" x14ac:dyDescent="0.4">
      <c r="AX33" s="1"/>
      <c r="AY33" s="1"/>
      <c r="AZ33" s="1"/>
      <c r="BA33" s="1"/>
      <c r="BB33" s="1"/>
      <c r="BC33" s="1"/>
      <c r="BD33" s="1"/>
    </row>
    <row r="34" spans="50:56" ht="20.100000000000001" customHeight="1" x14ac:dyDescent="0.4">
      <c r="AX34" s="1"/>
      <c r="AY34" s="1"/>
      <c r="AZ34" s="1"/>
      <c r="BA34" s="1"/>
      <c r="BB34" s="1"/>
      <c r="BC34" s="1"/>
      <c r="BD34" s="1"/>
    </row>
    <row r="35" spans="50:56" ht="20.100000000000001" customHeight="1" x14ac:dyDescent="0.4">
      <c r="BA35" s="1"/>
      <c r="BB35" s="1"/>
      <c r="BC35" s="1"/>
      <c r="BD35" s="1"/>
    </row>
    <row r="36" spans="50:56" ht="20.100000000000001" customHeight="1" x14ac:dyDescent="0.4">
      <c r="BA36" s="1"/>
      <c r="BB36" s="1"/>
      <c r="BC36" s="1"/>
      <c r="BD36" s="1"/>
    </row>
    <row r="37" spans="50:56" ht="20.100000000000001" customHeight="1" x14ac:dyDescent="0.4">
      <c r="BA37" s="1"/>
      <c r="BB37" s="1"/>
      <c r="BC37" s="1"/>
      <c r="BD37" s="1"/>
    </row>
    <row r="38" spans="50:56" ht="20.100000000000001" customHeight="1" x14ac:dyDescent="0.2"/>
    <row r="39" spans="50:56" ht="39.950000000000003" customHeight="1" x14ac:dyDescent="0.2"/>
    <row r="40" spans="50:56" ht="39.950000000000003" customHeight="1" x14ac:dyDescent="0.2"/>
    <row r="41" spans="50:56" ht="39.950000000000003" customHeight="1" x14ac:dyDescent="0.2"/>
    <row r="42" spans="50:56" ht="39.950000000000003" customHeight="1" x14ac:dyDescent="0.2"/>
    <row r="43" spans="50:56" ht="39.950000000000003" customHeight="1" x14ac:dyDescent="0.2"/>
  </sheetData>
  <printOptions horizontalCentered="1" verticalCentered="1"/>
  <pageMargins left="0.3" right="0.3" top="0.75" bottom="0.75" header="0.5" footer="0.5"/>
  <pageSetup scale="58" orientation="landscape" horizontalDpi="300" verticalDpi="300" r:id="rId1"/>
  <headerFooter alignWithMargins="0">
    <oddFooter>&amp;C&amp;"Times New Roman,Bold"&amp;12PAGE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E0C3-9A94-4542-B370-09049A9CF3A1}">
  <sheetPr>
    <pageSetUpPr fitToPage="1"/>
  </sheetPr>
  <dimension ref="A1:BI43"/>
  <sheetViews>
    <sheetView tabSelected="1" zoomScale="50" zoomScaleNormal="50" workbookViewId="0">
      <selection activeCell="B7" sqref="B7"/>
    </sheetView>
  </sheetViews>
  <sheetFormatPr defaultRowHeight="12.75" x14ac:dyDescent="0.2"/>
  <cols>
    <col min="1" max="1" width="90.85546875" customWidth="1"/>
    <col min="2" max="2" width="22.85546875" customWidth="1"/>
    <col min="3" max="3" width="24" customWidth="1"/>
    <col min="4" max="4" width="24.5703125" customWidth="1"/>
    <col min="5" max="5" width="24" customWidth="1"/>
    <col min="6" max="6" width="26.5703125" customWidth="1"/>
    <col min="7" max="7" width="27.7109375" customWidth="1"/>
    <col min="8" max="8" width="27.140625" customWidth="1"/>
    <col min="9" max="9" width="21.7109375" customWidth="1"/>
    <col min="10" max="10" width="22.85546875" customWidth="1"/>
    <col min="11" max="11" width="13.42578125" customWidth="1"/>
    <col min="12" max="12" width="23.42578125" customWidth="1"/>
    <col min="13" max="13" width="22.85546875" customWidth="1"/>
    <col min="14" max="14" width="27.140625" customWidth="1"/>
    <col min="15" max="15" width="16.28515625" customWidth="1"/>
    <col min="16" max="16" width="17.42578125" customWidth="1"/>
    <col min="17" max="17" width="15.140625" customWidth="1"/>
    <col min="18" max="18" width="10.28515625" customWidth="1"/>
    <col min="19" max="19" width="17.42578125" customWidth="1"/>
    <col min="20" max="20" width="18.5703125" customWidth="1"/>
    <col min="21" max="21" width="24" customWidth="1"/>
    <col min="22" max="22" width="27.140625" customWidth="1"/>
    <col min="23" max="23" width="18" customWidth="1"/>
    <col min="24" max="24" width="30.85546875" customWidth="1"/>
    <col min="25" max="25" width="32" customWidth="1"/>
    <col min="26" max="26" width="19.7109375" customWidth="1"/>
    <col min="27" max="27" width="31.42578125" customWidth="1"/>
    <col min="28" max="28" width="35.7109375" customWidth="1"/>
    <col min="29" max="29" width="32.5703125" customWidth="1"/>
    <col min="30" max="30" width="32.28515625" customWidth="1"/>
    <col min="31" max="31" width="28" customWidth="1"/>
    <col min="32" max="32" width="33.7109375" customWidth="1"/>
    <col min="33" max="33" width="26.85546875" customWidth="1"/>
    <col min="34" max="34" width="17.140625" customWidth="1"/>
    <col min="35" max="35" width="29.140625" customWidth="1"/>
    <col min="36" max="36" width="23.140625" customWidth="1"/>
    <col min="37" max="38" width="24.28515625" customWidth="1"/>
    <col min="39" max="39" width="27.42578125" customWidth="1"/>
    <col min="40" max="40" width="23.42578125" customWidth="1"/>
    <col min="41" max="41" width="27.42578125" customWidth="1"/>
    <col min="42" max="42" width="26" customWidth="1"/>
    <col min="43" max="43" width="17.140625" customWidth="1"/>
    <col min="44" max="44" width="24.85546875" customWidth="1"/>
    <col min="45" max="45" width="23.42578125" customWidth="1"/>
    <col min="46" max="46" width="14.85546875" customWidth="1"/>
    <col min="47" max="47" width="28.5703125" customWidth="1"/>
    <col min="48" max="48" width="21.140625" customWidth="1"/>
    <col min="49" max="49" width="25.140625" customWidth="1"/>
    <col min="50" max="50" width="23.7109375" customWidth="1"/>
    <col min="51" max="51" width="24.5703125" customWidth="1"/>
    <col min="52" max="52" width="28.28515625" customWidth="1"/>
    <col min="53" max="53" width="26.5703125" customWidth="1"/>
    <col min="54" max="54" width="24.85546875" customWidth="1"/>
    <col min="55" max="55" width="24.5703125" customWidth="1"/>
    <col min="56" max="56" width="29.140625" customWidth="1"/>
  </cols>
  <sheetData>
    <row r="1" spans="1:61" ht="30.95" customHeight="1" x14ac:dyDescent="0.2">
      <c r="B1" s="22" t="s">
        <v>61</v>
      </c>
      <c r="D1" s="22"/>
      <c r="E1" s="22"/>
      <c r="F1" s="22"/>
      <c r="H1" s="4"/>
      <c r="I1" s="16"/>
      <c r="J1" s="16"/>
      <c r="K1" s="16"/>
      <c r="L1" s="16"/>
      <c r="M1" s="16"/>
      <c r="N1" s="16"/>
      <c r="O1" s="5"/>
      <c r="P1" s="15"/>
      <c r="Q1" s="15"/>
      <c r="R1" s="14"/>
      <c r="S1" s="15"/>
      <c r="T1" s="14"/>
      <c r="U1" s="4"/>
      <c r="V1" s="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5"/>
      <c r="AJ1" s="5"/>
      <c r="AK1" s="5"/>
      <c r="AL1" s="8"/>
      <c r="AN1" s="7"/>
      <c r="AO1" s="7"/>
      <c r="AP1" s="7"/>
      <c r="AV1" s="5"/>
      <c r="AW1" s="6"/>
      <c r="AX1" s="4"/>
      <c r="AY1" s="4"/>
      <c r="BA1" s="4"/>
      <c r="BB1" s="4"/>
      <c r="BC1" s="4"/>
      <c r="BD1" s="4"/>
      <c r="BE1" s="4"/>
      <c r="BF1" s="4"/>
      <c r="BG1" s="4"/>
      <c r="BH1" s="4"/>
      <c r="BI1" s="4"/>
    </row>
    <row r="2" spans="1:61" ht="30.95" customHeight="1" x14ac:dyDescent="0.2">
      <c r="B2" s="22" t="s">
        <v>12</v>
      </c>
      <c r="D2" s="22"/>
      <c r="E2" s="22"/>
      <c r="F2" s="22"/>
      <c r="H2" s="4"/>
      <c r="I2" s="16"/>
      <c r="J2" s="16"/>
      <c r="K2" s="16"/>
      <c r="L2" s="16"/>
      <c r="M2" s="16"/>
      <c r="N2" s="16"/>
      <c r="O2" s="5"/>
      <c r="P2" s="15"/>
      <c r="Q2" s="15"/>
      <c r="R2" s="14"/>
      <c r="S2" s="15"/>
      <c r="T2" s="14"/>
      <c r="U2" s="4"/>
      <c r="V2" s="4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0"/>
      <c r="AH2" s="10"/>
      <c r="AI2" s="5"/>
      <c r="AJ2" s="5"/>
      <c r="AK2" s="5"/>
      <c r="AL2" s="8"/>
      <c r="AN2" s="7"/>
      <c r="AO2" s="7"/>
      <c r="AP2" s="7"/>
      <c r="AV2" s="5"/>
      <c r="AW2" s="6"/>
      <c r="AX2" s="4"/>
      <c r="AY2" s="4"/>
      <c r="BA2" s="4"/>
      <c r="BB2" s="4"/>
      <c r="BC2" s="4"/>
      <c r="BD2" s="4"/>
      <c r="BE2" s="4"/>
      <c r="BF2" s="4"/>
      <c r="BG2" s="4"/>
      <c r="BH2" s="4"/>
      <c r="BI2" s="4"/>
    </row>
    <row r="3" spans="1:61" ht="30.95" customHeight="1" x14ac:dyDescent="0.2">
      <c r="B3" s="22" t="s">
        <v>2</v>
      </c>
      <c r="D3" s="22"/>
      <c r="E3" s="22"/>
      <c r="F3" s="22"/>
      <c r="H3" s="4"/>
      <c r="I3" s="16"/>
      <c r="J3" s="16"/>
      <c r="K3" s="16"/>
      <c r="L3" s="16"/>
      <c r="M3" s="16"/>
      <c r="N3" s="16"/>
      <c r="O3" s="5"/>
      <c r="P3" s="15"/>
      <c r="Q3" s="15"/>
      <c r="R3" s="14"/>
      <c r="S3" s="15"/>
      <c r="T3" s="14"/>
      <c r="U3" s="4"/>
      <c r="V3" s="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  <c r="AH3" s="10"/>
      <c r="AI3" s="5"/>
      <c r="AJ3" s="5"/>
      <c r="AK3" s="5"/>
      <c r="AL3" s="8"/>
      <c r="AN3" s="7"/>
      <c r="AO3" s="7"/>
      <c r="AP3" s="7"/>
      <c r="AV3" s="5"/>
      <c r="AW3" s="6"/>
      <c r="AX3" s="4"/>
      <c r="AY3" s="4"/>
      <c r="BA3" s="4"/>
      <c r="BB3" s="4"/>
      <c r="BC3" s="4"/>
      <c r="BD3" s="4"/>
      <c r="BE3" s="4"/>
      <c r="BF3" s="4"/>
      <c r="BG3" s="4"/>
      <c r="BH3" s="4"/>
      <c r="BI3" s="4"/>
    </row>
    <row r="4" spans="1:61" ht="30.95" customHeight="1" x14ac:dyDescent="0.2">
      <c r="B4" s="23" t="s">
        <v>38</v>
      </c>
      <c r="D4" s="23"/>
      <c r="E4" s="23"/>
      <c r="F4" s="23"/>
      <c r="H4" s="4"/>
      <c r="I4" s="17"/>
      <c r="J4" s="17"/>
      <c r="K4" s="17"/>
      <c r="L4" s="17"/>
      <c r="M4" s="17"/>
      <c r="N4" s="17"/>
      <c r="O4" s="5"/>
      <c r="P4" s="15"/>
      <c r="Q4" s="15"/>
      <c r="R4" s="14"/>
      <c r="S4" s="15"/>
      <c r="T4" s="14"/>
      <c r="U4" s="4"/>
      <c r="V4" s="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1"/>
      <c r="AH4" s="11"/>
      <c r="AI4" s="5"/>
      <c r="AJ4" s="5"/>
      <c r="AK4" s="5"/>
      <c r="AL4" s="9"/>
      <c r="AN4" s="7"/>
      <c r="AO4" s="7"/>
      <c r="AP4" s="7"/>
      <c r="AV4" s="5"/>
      <c r="AW4" s="6"/>
      <c r="AX4" s="4"/>
      <c r="AY4" s="4"/>
      <c r="BA4" s="4"/>
      <c r="BB4" s="4"/>
      <c r="BC4" s="4"/>
      <c r="BD4" s="4"/>
      <c r="BE4" s="4"/>
      <c r="BF4" s="4"/>
      <c r="BG4" s="4"/>
      <c r="BH4" s="4"/>
      <c r="BI4" s="4"/>
    </row>
    <row r="5" spans="1:61" ht="45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61" s="3" customFormat="1" ht="81.75" customHeight="1" thickTop="1" thickBot="1" x14ac:dyDescent="0.25">
      <c r="A6" s="18" t="s">
        <v>1</v>
      </c>
      <c r="B6" s="30" t="s">
        <v>16</v>
      </c>
      <c r="C6" s="31" t="s">
        <v>23</v>
      </c>
      <c r="D6" s="31" t="s">
        <v>34</v>
      </c>
      <c r="E6" s="31" t="s">
        <v>31</v>
      </c>
      <c r="F6" s="32" t="s">
        <v>32</v>
      </c>
    </row>
    <row r="7" spans="1:61" ht="81.95" customHeight="1" x14ac:dyDescent="0.2">
      <c r="A7" s="61" t="s">
        <v>33</v>
      </c>
      <c r="B7" s="48" t="s">
        <v>4</v>
      </c>
      <c r="C7" s="48" t="s">
        <v>4</v>
      </c>
      <c r="D7" s="48" t="s">
        <v>4</v>
      </c>
      <c r="E7" s="49" t="s">
        <v>4</v>
      </c>
      <c r="F7" s="50" t="s">
        <v>4</v>
      </c>
    </row>
    <row r="8" spans="1:61" ht="81.95" customHeight="1" x14ac:dyDescent="0.2">
      <c r="A8" s="61" t="s">
        <v>30</v>
      </c>
      <c r="B8" s="51">
        <f>SUM(C8:F8)</f>
        <v>86</v>
      </c>
      <c r="C8" s="51">
        <v>76</v>
      </c>
      <c r="D8" s="51">
        <v>0</v>
      </c>
      <c r="E8" s="52">
        <v>0</v>
      </c>
      <c r="F8" s="53">
        <v>10</v>
      </c>
    </row>
    <row r="9" spans="1:61" ht="81.95" customHeight="1" x14ac:dyDescent="0.2">
      <c r="A9" s="61" t="s">
        <v>35</v>
      </c>
      <c r="B9" s="51">
        <f t="shared" ref="B9:B10" si="0">SUM(C9:F9)</f>
        <v>3490</v>
      </c>
      <c r="C9" s="51">
        <v>150</v>
      </c>
      <c r="D9" s="51">
        <v>840</v>
      </c>
      <c r="E9" s="52">
        <v>2500</v>
      </c>
      <c r="F9" s="53">
        <v>0</v>
      </c>
    </row>
    <row r="10" spans="1:61" ht="81.95" customHeight="1" x14ac:dyDescent="0.2">
      <c r="A10" s="62" t="s">
        <v>36</v>
      </c>
      <c r="B10" s="54">
        <f t="shared" si="0"/>
        <v>338</v>
      </c>
      <c r="C10" s="54">
        <v>38</v>
      </c>
      <c r="D10" s="54">
        <v>150</v>
      </c>
      <c r="E10" s="52">
        <v>150</v>
      </c>
      <c r="F10" s="53">
        <v>0</v>
      </c>
    </row>
    <row r="11" spans="1:61" ht="81.95" customHeight="1" thickBot="1" x14ac:dyDescent="0.25">
      <c r="A11" s="63" t="s">
        <v>60</v>
      </c>
      <c r="B11" s="55">
        <v>9300</v>
      </c>
      <c r="C11" s="55">
        <v>2100</v>
      </c>
      <c r="D11" s="55">
        <v>2800</v>
      </c>
      <c r="E11" s="56">
        <v>3200</v>
      </c>
      <c r="F11" s="57">
        <v>67</v>
      </c>
    </row>
    <row r="12" spans="1:61" ht="81.95" customHeight="1" thickBot="1" x14ac:dyDescent="0.55000000000000004">
      <c r="A12" s="64" t="s">
        <v>3</v>
      </c>
      <c r="B12" s="58">
        <f>AVERAGE(B7:B11)</f>
        <v>3303.5</v>
      </c>
      <c r="C12" s="59">
        <f t="shared" ref="C12:D12" si="1">AVERAGE(C7:C11)</f>
        <v>591</v>
      </c>
      <c r="D12" s="59">
        <f t="shared" si="1"/>
        <v>947.5</v>
      </c>
      <c r="E12" s="59">
        <f>AVERAGE(E7:E11)</f>
        <v>1462.5</v>
      </c>
      <c r="F12" s="60">
        <f>AVERAGE(F7:F11)</f>
        <v>19.25</v>
      </c>
    </row>
    <row r="13" spans="1:61" ht="35.1" customHeight="1" thickTop="1" x14ac:dyDescent="0.4">
      <c r="A13" s="2"/>
      <c r="B13" s="1"/>
      <c r="C13" s="1"/>
      <c r="D13" s="1"/>
      <c r="E13" s="1"/>
      <c r="F13" s="1"/>
    </row>
    <row r="14" spans="1:61" ht="15" customHeight="1" x14ac:dyDescent="0.4">
      <c r="A14" s="2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61" ht="15" customHeight="1" x14ac:dyDescent="0.4">
      <c r="A15" s="25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61" ht="15" customHeight="1" x14ac:dyDescent="0.4">
      <c r="A16" s="25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52" ht="15" customHeight="1" x14ac:dyDescent="0.4">
      <c r="A17" s="25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52" ht="15" customHeight="1" x14ac:dyDescent="0.4">
      <c r="A18" s="25" t="s">
        <v>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52" ht="18" customHeight="1" x14ac:dyDescent="0.4">
      <c r="T19" s="1"/>
      <c r="U19" s="1"/>
      <c r="V19" s="1"/>
      <c r="W19" s="1"/>
      <c r="X19" s="1"/>
      <c r="Y19" s="1"/>
      <c r="Z19" s="1"/>
      <c r="AA19" s="1"/>
      <c r="AB19" s="1"/>
    </row>
    <row r="20" spans="1:52" ht="14.1" customHeight="1" x14ac:dyDescent="0.4">
      <c r="Z20" s="1"/>
      <c r="AA20" s="1"/>
      <c r="AB20" s="1"/>
      <c r="AC20" s="1"/>
    </row>
    <row r="21" spans="1:52" ht="24.95" customHeight="1" x14ac:dyDescent="0.4">
      <c r="Z21" s="1"/>
      <c r="AA21" s="1"/>
      <c r="AB21" s="1"/>
      <c r="AC21" s="1"/>
      <c r="AD21" s="1"/>
    </row>
    <row r="22" spans="1:52" ht="24.95" customHeight="1" x14ac:dyDescent="0.4"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52" ht="24.95" customHeight="1" x14ac:dyDescent="0.4"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52" ht="24.95" customHeight="1" x14ac:dyDescent="0.4"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52" ht="24.95" customHeight="1" x14ac:dyDescent="0.4"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52" ht="24.95" customHeight="1" x14ac:dyDescent="0.4"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52" ht="24.95" customHeight="1" x14ac:dyDescent="0.4">
      <c r="AO27" s="1"/>
      <c r="AP27" s="1"/>
      <c r="AQ27" s="1"/>
      <c r="AR27" s="1"/>
      <c r="AS27" s="1"/>
      <c r="AT27" s="1"/>
      <c r="AU27" s="1"/>
    </row>
    <row r="28" spans="1:52" ht="24.95" customHeight="1" x14ac:dyDescent="0.4">
      <c r="AP28" s="1"/>
      <c r="AQ28" s="1"/>
      <c r="AR28" s="1"/>
      <c r="AS28" s="1"/>
      <c r="AT28" s="1"/>
      <c r="AU28" s="1"/>
      <c r="AV28" s="1"/>
      <c r="AW28" s="1"/>
    </row>
    <row r="29" spans="1:52" ht="24.95" customHeight="1" x14ac:dyDescent="0.4">
      <c r="AP29" s="1"/>
      <c r="AQ29" s="1"/>
      <c r="AR29" s="1"/>
      <c r="AS29" s="1"/>
      <c r="AT29" s="1"/>
      <c r="AU29" s="1"/>
      <c r="AV29" s="1"/>
      <c r="AW29" s="1"/>
    </row>
    <row r="30" spans="1:52" ht="24.95" customHeight="1" x14ac:dyDescent="0.4"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24.95" customHeight="1" x14ac:dyDescent="0.4"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4.95" customHeight="1" x14ac:dyDescent="0.4">
      <c r="AW32" s="1"/>
      <c r="AX32" s="1"/>
      <c r="AY32" s="1"/>
      <c r="AZ32" s="1"/>
    </row>
    <row r="33" spans="50:56" ht="20.100000000000001" customHeight="1" x14ac:dyDescent="0.4">
      <c r="AX33" s="1"/>
      <c r="AY33" s="1"/>
      <c r="AZ33" s="1"/>
      <c r="BA33" s="1"/>
      <c r="BB33" s="1"/>
      <c r="BC33" s="1"/>
      <c r="BD33" s="1"/>
    </row>
    <row r="34" spans="50:56" ht="20.100000000000001" customHeight="1" x14ac:dyDescent="0.4">
      <c r="AX34" s="1"/>
      <c r="AY34" s="1"/>
      <c r="AZ34" s="1"/>
      <c r="BA34" s="1"/>
      <c r="BB34" s="1"/>
      <c r="BC34" s="1"/>
      <c r="BD34" s="1"/>
    </row>
    <row r="35" spans="50:56" ht="20.100000000000001" customHeight="1" x14ac:dyDescent="0.4">
      <c r="BA35" s="1"/>
      <c r="BB35" s="1"/>
      <c r="BC35" s="1"/>
      <c r="BD35" s="1"/>
    </row>
    <row r="36" spans="50:56" ht="20.100000000000001" customHeight="1" x14ac:dyDescent="0.4">
      <c r="BA36" s="1"/>
      <c r="BB36" s="1"/>
      <c r="BC36" s="1"/>
      <c r="BD36" s="1"/>
    </row>
    <row r="37" spans="50:56" ht="20.100000000000001" customHeight="1" x14ac:dyDescent="0.4">
      <c r="BA37" s="1"/>
      <c r="BB37" s="1"/>
      <c r="BC37" s="1"/>
      <c r="BD37" s="1"/>
    </row>
    <row r="38" spans="50:56" ht="20.100000000000001" customHeight="1" x14ac:dyDescent="0.2"/>
    <row r="39" spans="50:56" ht="39.950000000000003" customHeight="1" x14ac:dyDescent="0.2"/>
    <row r="40" spans="50:56" ht="39.950000000000003" customHeight="1" x14ac:dyDescent="0.2"/>
    <row r="41" spans="50:56" ht="39.950000000000003" customHeight="1" x14ac:dyDescent="0.2"/>
    <row r="42" spans="50:56" ht="39.950000000000003" customHeight="1" x14ac:dyDescent="0.2"/>
    <row r="43" spans="50:56" ht="39.950000000000003" customHeight="1" x14ac:dyDescent="0.2"/>
  </sheetData>
  <printOptions horizontalCentered="1" verticalCentered="1"/>
  <pageMargins left="0.3" right="0.3" top="0.75" bottom="0.75" header="0.5" footer="0.5"/>
  <pageSetup scale="60" orientation="landscape" horizontalDpi="300" verticalDpi="300" r:id="rId1"/>
  <headerFooter alignWithMargins="0">
    <oddFooter>&amp;C&amp;"Times New Roman,Bold"&amp;12PAGE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979A-162C-4219-B249-A7F219BBD439}">
  <sheetPr>
    <pageSetUpPr fitToPage="1"/>
  </sheetPr>
  <dimension ref="A1:BO43"/>
  <sheetViews>
    <sheetView zoomScale="50" zoomScaleNormal="50" workbookViewId="0">
      <selection activeCell="A10" sqref="A10"/>
    </sheetView>
  </sheetViews>
  <sheetFormatPr defaultRowHeight="12.75" x14ac:dyDescent="0.2"/>
  <cols>
    <col min="1" max="1" width="74.85546875" customWidth="1"/>
    <col min="2" max="2" width="22.85546875" customWidth="1"/>
    <col min="3" max="3" width="19.7109375" customWidth="1"/>
    <col min="4" max="4" width="20.28515625" customWidth="1"/>
    <col min="5" max="5" width="24" customWidth="1"/>
    <col min="6" max="6" width="15.7109375" customWidth="1"/>
    <col min="7" max="7" width="24.5703125" customWidth="1"/>
    <col min="8" max="9" width="20" customWidth="1"/>
    <col min="10" max="10" width="24" customWidth="1"/>
    <col min="11" max="11" width="20" customWidth="1"/>
    <col min="12" max="12" width="26.5703125" customWidth="1"/>
    <col min="13" max="13" width="27.7109375" customWidth="1"/>
    <col min="14" max="14" width="27.140625" customWidth="1"/>
    <col min="15" max="15" width="21.7109375" customWidth="1"/>
    <col min="16" max="16" width="22.85546875" customWidth="1"/>
    <col min="17" max="17" width="13.42578125" customWidth="1"/>
    <col min="18" max="18" width="23.42578125" customWidth="1"/>
    <col min="19" max="19" width="22.85546875" customWidth="1"/>
    <col min="20" max="20" width="27.140625" customWidth="1"/>
    <col min="21" max="21" width="16.28515625" customWidth="1"/>
    <col min="22" max="22" width="17.42578125" customWidth="1"/>
    <col min="23" max="23" width="15.140625" customWidth="1"/>
    <col min="24" max="24" width="10.28515625" customWidth="1"/>
    <col min="25" max="25" width="17.42578125" customWidth="1"/>
    <col min="26" max="26" width="18.5703125" customWidth="1"/>
    <col min="27" max="27" width="24" customWidth="1"/>
    <col min="28" max="28" width="27.140625" customWidth="1"/>
    <col min="29" max="29" width="18" customWidth="1"/>
    <col min="30" max="30" width="30.85546875" customWidth="1"/>
    <col min="31" max="31" width="32" customWidth="1"/>
    <col min="32" max="32" width="19.7109375" customWidth="1"/>
    <col min="33" max="33" width="31.42578125" customWidth="1"/>
    <col min="34" max="34" width="35.7109375" customWidth="1"/>
    <col min="35" max="35" width="32.5703125" customWidth="1"/>
    <col min="36" max="36" width="32.28515625" customWidth="1"/>
    <col min="37" max="37" width="28" customWidth="1"/>
    <col min="38" max="38" width="33.7109375" customWidth="1"/>
    <col min="39" max="39" width="26.85546875" customWidth="1"/>
    <col min="40" max="40" width="17.140625" customWidth="1"/>
    <col min="41" max="41" width="29.140625" customWidth="1"/>
    <col min="42" max="42" width="23.140625" customWidth="1"/>
    <col min="43" max="44" width="24.28515625" customWidth="1"/>
    <col min="45" max="45" width="27.42578125" customWidth="1"/>
    <col min="46" max="46" width="23.42578125" customWidth="1"/>
    <col min="47" max="47" width="27.42578125" customWidth="1"/>
    <col min="48" max="48" width="26" customWidth="1"/>
    <col min="49" max="49" width="17.140625" customWidth="1"/>
    <col min="50" max="50" width="24.85546875" customWidth="1"/>
    <col min="51" max="51" width="23.42578125" customWidth="1"/>
    <col min="52" max="52" width="14.85546875" customWidth="1"/>
    <col min="53" max="53" width="28.5703125" customWidth="1"/>
    <col min="54" max="54" width="21.140625" customWidth="1"/>
    <col min="55" max="55" width="25.140625" customWidth="1"/>
    <col min="56" max="56" width="23.7109375" customWidth="1"/>
    <col min="57" max="57" width="24.5703125" customWidth="1"/>
    <col min="58" max="58" width="28.28515625" customWidth="1"/>
    <col min="59" max="59" width="26.5703125" customWidth="1"/>
    <col min="60" max="60" width="24.85546875" customWidth="1"/>
    <col min="61" max="61" width="24.5703125" customWidth="1"/>
    <col min="62" max="62" width="29.140625" customWidth="1"/>
  </cols>
  <sheetData>
    <row r="1" spans="1:67" ht="35.1" customHeight="1" x14ac:dyDescent="0.2">
      <c r="C1" s="22"/>
      <c r="D1" s="22"/>
      <c r="E1" s="65" t="s">
        <v>37</v>
      </c>
      <c r="G1" s="22"/>
      <c r="H1" s="22"/>
      <c r="I1" s="22"/>
      <c r="J1" s="22"/>
      <c r="K1" s="22"/>
      <c r="L1" s="22"/>
      <c r="N1" s="4"/>
      <c r="O1" s="16"/>
      <c r="P1" s="16"/>
      <c r="Q1" s="16"/>
      <c r="R1" s="16"/>
      <c r="S1" s="16"/>
      <c r="T1" s="16"/>
      <c r="U1" s="5"/>
      <c r="V1" s="15"/>
      <c r="W1" s="15"/>
      <c r="X1" s="14"/>
      <c r="Y1" s="15"/>
      <c r="Z1" s="14"/>
      <c r="AA1" s="4"/>
      <c r="AB1" s="4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0"/>
      <c r="AN1" s="10"/>
      <c r="AO1" s="5"/>
      <c r="AP1" s="5"/>
      <c r="AQ1" s="5"/>
      <c r="AR1" s="8"/>
      <c r="AT1" s="7"/>
      <c r="AU1" s="7"/>
      <c r="AV1" s="7"/>
      <c r="BB1" s="5"/>
      <c r="BC1" s="6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</row>
    <row r="2" spans="1:67" ht="35.1" customHeight="1" x14ac:dyDescent="0.2">
      <c r="C2" s="22"/>
      <c r="D2" s="22"/>
      <c r="E2" s="65" t="s">
        <v>12</v>
      </c>
      <c r="G2" s="22"/>
      <c r="H2" s="22"/>
      <c r="I2" s="22"/>
      <c r="J2" s="22"/>
      <c r="K2" s="22"/>
      <c r="L2" s="22"/>
      <c r="N2" s="4"/>
      <c r="O2" s="16"/>
      <c r="P2" s="16"/>
      <c r="Q2" s="16"/>
      <c r="R2" s="16"/>
      <c r="S2" s="16"/>
      <c r="T2" s="16"/>
      <c r="U2" s="5"/>
      <c r="V2" s="15"/>
      <c r="W2" s="15"/>
      <c r="X2" s="14"/>
      <c r="Y2" s="15"/>
      <c r="Z2" s="14"/>
      <c r="AA2" s="4"/>
      <c r="AB2" s="4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0"/>
      <c r="AN2" s="10"/>
      <c r="AO2" s="5"/>
      <c r="AP2" s="5"/>
      <c r="AQ2" s="5"/>
      <c r="AR2" s="8"/>
      <c r="AT2" s="7"/>
      <c r="AU2" s="7"/>
      <c r="AV2" s="7"/>
      <c r="BB2" s="5"/>
      <c r="BC2" s="6"/>
      <c r="BD2" s="4"/>
      <c r="BE2" s="4"/>
      <c r="BG2" s="4"/>
      <c r="BH2" s="4"/>
      <c r="BI2" s="4"/>
      <c r="BJ2" s="4"/>
      <c r="BK2" s="4"/>
      <c r="BL2" s="4"/>
      <c r="BM2" s="4"/>
      <c r="BN2" s="4"/>
      <c r="BO2" s="4"/>
    </row>
    <row r="3" spans="1:67" ht="35.1" customHeight="1" x14ac:dyDescent="0.2">
      <c r="C3" s="22"/>
      <c r="D3" s="22"/>
      <c r="E3" s="65" t="s">
        <v>2</v>
      </c>
      <c r="G3" s="22"/>
      <c r="H3" s="22"/>
      <c r="I3" s="22"/>
      <c r="J3" s="22"/>
      <c r="K3" s="22"/>
      <c r="L3" s="22"/>
      <c r="N3" s="4"/>
      <c r="O3" s="16"/>
      <c r="P3" s="16"/>
      <c r="Q3" s="16"/>
      <c r="R3" s="16"/>
      <c r="S3" s="16"/>
      <c r="T3" s="16"/>
      <c r="U3" s="5"/>
      <c r="V3" s="15"/>
      <c r="W3" s="15"/>
      <c r="X3" s="14"/>
      <c r="Y3" s="15"/>
      <c r="Z3" s="14"/>
      <c r="AA3" s="4"/>
      <c r="AB3" s="4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0"/>
      <c r="AN3" s="10"/>
      <c r="AO3" s="5"/>
      <c r="AP3" s="5"/>
      <c r="AQ3" s="5"/>
      <c r="AR3" s="8"/>
      <c r="AT3" s="7"/>
      <c r="AU3" s="7"/>
      <c r="AV3" s="7"/>
      <c r="BB3" s="5"/>
      <c r="BC3" s="6"/>
      <c r="BD3" s="4"/>
      <c r="BE3" s="4"/>
      <c r="BG3" s="4"/>
      <c r="BH3" s="4"/>
      <c r="BI3" s="4"/>
      <c r="BJ3" s="4"/>
      <c r="BK3" s="4"/>
      <c r="BL3" s="4"/>
      <c r="BM3" s="4"/>
      <c r="BN3" s="4"/>
      <c r="BO3" s="4"/>
    </row>
    <row r="4" spans="1:67" ht="35.1" customHeight="1" x14ac:dyDescent="0.2">
      <c r="C4" s="23"/>
      <c r="D4" s="23"/>
      <c r="E4" s="66" t="s">
        <v>38</v>
      </c>
      <c r="G4" s="23"/>
      <c r="H4" s="23"/>
      <c r="I4" s="23"/>
      <c r="J4" s="23"/>
      <c r="K4" s="23"/>
      <c r="L4" s="23"/>
      <c r="N4" s="4"/>
      <c r="O4" s="17"/>
      <c r="P4" s="17"/>
      <c r="Q4" s="17"/>
      <c r="R4" s="17"/>
      <c r="S4" s="17"/>
      <c r="T4" s="17"/>
      <c r="U4" s="5"/>
      <c r="V4" s="15"/>
      <c r="W4" s="15"/>
      <c r="X4" s="14"/>
      <c r="Y4" s="15"/>
      <c r="Z4" s="14"/>
      <c r="AA4" s="4"/>
      <c r="AB4" s="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1"/>
      <c r="AN4" s="11"/>
      <c r="AO4" s="5"/>
      <c r="AP4" s="5"/>
      <c r="AQ4" s="5"/>
      <c r="AR4" s="9"/>
      <c r="AT4" s="7"/>
      <c r="AU4" s="7"/>
      <c r="AV4" s="7"/>
      <c r="BB4" s="5"/>
      <c r="BC4" s="6"/>
      <c r="BD4" s="4"/>
      <c r="BE4" s="4"/>
      <c r="BG4" s="4"/>
      <c r="BH4" s="4"/>
      <c r="BI4" s="4"/>
      <c r="BJ4" s="4"/>
      <c r="BK4" s="4"/>
      <c r="BL4" s="4"/>
      <c r="BM4" s="4"/>
      <c r="BN4" s="4"/>
      <c r="BO4" s="4"/>
    </row>
    <row r="5" spans="1:67" ht="60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7" s="3" customFormat="1" ht="81.75" customHeight="1" thickTop="1" thickBot="1" x14ac:dyDescent="0.25">
      <c r="A6" s="83" t="s">
        <v>1</v>
      </c>
      <c r="B6" s="30" t="s">
        <v>16</v>
      </c>
      <c r="C6" s="31" t="s">
        <v>39</v>
      </c>
      <c r="D6" s="31" t="s">
        <v>40</v>
      </c>
      <c r="E6" s="31" t="s">
        <v>23</v>
      </c>
      <c r="F6" s="31" t="s">
        <v>41</v>
      </c>
      <c r="G6" s="31" t="s">
        <v>47</v>
      </c>
      <c r="H6" s="31" t="s">
        <v>42</v>
      </c>
      <c r="I6" s="31" t="s">
        <v>43</v>
      </c>
      <c r="J6" s="31" t="s">
        <v>31</v>
      </c>
      <c r="K6" s="31" t="s">
        <v>44</v>
      </c>
      <c r="L6" s="32" t="s">
        <v>32</v>
      </c>
    </row>
    <row r="7" spans="1:67" ht="140.1" customHeight="1" x14ac:dyDescent="0.2">
      <c r="A7" s="84" t="s">
        <v>45</v>
      </c>
      <c r="B7" s="67" t="s">
        <v>4</v>
      </c>
      <c r="C7" s="67" t="s">
        <v>4</v>
      </c>
      <c r="D7" s="67" t="s">
        <v>4</v>
      </c>
      <c r="E7" s="67" t="s">
        <v>4</v>
      </c>
      <c r="F7" s="67" t="s">
        <v>4</v>
      </c>
      <c r="G7" s="67" t="s">
        <v>4</v>
      </c>
      <c r="H7" s="67" t="s">
        <v>4</v>
      </c>
      <c r="I7" s="67" t="s">
        <v>4</v>
      </c>
      <c r="J7" s="68" t="s">
        <v>4</v>
      </c>
      <c r="K7" s="69" t="s">
        <v>4</v>
      </c>
      <c r="L7" s="70" t="s">
        <v>4</v>
      </c>
    </row>
    <row r="8" spans="1:67" ht="140.1" customHeight="1" x14ac:dyDescent="0.2">
      <c r="A8" s="84" t="s">
        <v>46</v>
      </c>
      <c r="B8" s="71">
        <f>SUM(C8:L8)</f>
        <v>1610</v>
      </c>
      <c r="C8" s="71">
        <v>0</v>
      </c>
      <c r="D8" s="71">
        <v>110</v>
      </c>
      <c r="E8" s="71">
        <v>420</v>
      </c>
      <c r="F8" s="71">
        <v>0</v>
      </c>
      <c r="G8" s="71">
        <v>500</v>
      </c>
      <c r="H8" s="71">
        <v>0</v>
      </c>
      <c r="I8" s="71">
        <v>0</v>
      </c>
      <c r="J8" s="72">
        <v>570</v>
      </c>
      <c r="K8" s="73">
        <v>0</v>
      </c>
      <c r="L8" s="74">
        <v>10</v>
      </c>
    </row>
    <row r="9" spans="1:67" ht="140.1" customHeight="1" x14ac:dyDescent="0.2">
      <c r="A9" s="84" t="s">
        <v>48</v>
      </c>
      <c r="B9" s="71">
        <f t="shared" ref="B9:B10" si="0">SUM(C9:L9)</f>
        <v>1266</v>
      </c>
      <c r="C9" s="71">
        <v>0</v>
      </c>
      <c r="D9" s="71">
        <v>38</v>
      </c>
      <c r="E9" s="71">
        <v>270</v>
      </c>
      <c r="F9" s="71">
        <v>38</v>
      </c>
      <c r="G9" s="71">
        <v>530</v>
      </c>
      <c r="H9" s="71">
        <v>10</v>
      </c>
      <c r="I9" s="71">
        <v>0</v>
      </c>
      <c r="J9" s="72">
        <v>380</v>
      </c>
      <c r="K9" s="73">
        <v>0</v>
      </c>
      <c r="L9" s="74">
        <v>0</v>
      </c>
    </row>
    <row r="10" spans="1:67" ht="140.1" customHeight="1" x14ac:dyDescent="0.2">
      <c r="A10" s="85" t="s">
        <v>49</v>
      </c>
      <c r="B10" s="75">
        <f t="shared" si="0"/>
        <v>1354</v>
      </c>
      <c r="C10" s="75">
        <v>19</v>
      </c>
      <c r="D10" s="75">
        <v>38</v>
      </c>
      <c r="E10" s="75">
        <v>190</v>
      </c>
      <c r="F10" s="75">
        <v>0</v>
      </c>
      <c r="G10" s="75">
        <v>650</v>
      </c>
      <c r="H10" s="75">
        <v>19</v>
      </c>
      <c r="I10" s="75">
        <v>19</v>
      </c>
      <c r="J10" s="72">
        <v>380</v>
      </c>
      <c r="K10" s="73">
        <v>29</v>
      </c>
      <c r="L10" s="74">
        <v>10</v>
      </c>
    </row>
    <row r="11" spans="1:67" ht="140.1" customHeight="1" thickBot="1" x14ac:dyDescent="0.25">
      <c r="A11" s="86" t="s">
        <v>50</v>
      </c>
      <c r="B11" s="76">
        <v>4400</v>
      </c>
      <c r="C11" s="76">
        <v>29</v>
      </c>
      <c r="D11" s="76">
        <v>150</v>
      </c>
      <c r="E11" s="76">
        <v>570</v>
      </c>
      <c r="F11" s="76">
        <v>0</v>
      </c>
      <c r="G11" s="76">
        <v>3200</v>
      </c>
      <c r="H11" s="76">
        <v>19</v>
      </c>
      <c r="I11" s="76">
        <v>0</v>
      </c>
      <c r="J11" s="77">
        <v>300</v>
      </c>
      <c r="K11" s="78">
        <v>38</v>
      </c>
      <c r="L11" s="79">
        <v>110</v>
      </c>
    </row>
    <row r="12" spans="1:67" ht="140.1" customHeight="1" thickBot="1" x14ac:dyDescent="0.6">
      <c r="A12" s="87" t="s">
        <v>3</v>
      </c>
      <c r="B12" s="80">
        <f>AVERAGE(B7:B11)</f>
        <v>2157.5</v>
      </c>
      <c r="C12" s="81">
        <f>AVERAGE(C7:C11)</f>
        <v>12</v>
      </c>
      <c r="D12" s="81">
        <f>AVERAGE(D7:D11)</f>
        <v>84</v>
      </c>
      <c r="E12" s="81">
        <f t="shared" ref="E12:G12" si="1">AVERAGE(E7:E11)</f>
        <v>362.5</v>
      </c>
      <c r="F12" s="81">
        <f>AVERAGE(F7:F11)</f>
        <v>9.5</v>
      </c>
      <c r="G12" s="81">
        <f t="shared" si="1"/>
        <v>1220</v>
      </c>
      <c r="H12" s="81">
        <f>AVERAGE(H7:H11)</f>
        <v>12</v>
      </c>
      <c r="I12" s="81">
        <f>AVERAGE(I7:I11)</f>
        <v>4.75</v>
      </c>
      <c r="J12" s="81">
        <f>AVERAGE(J7:J11)</f>
        <v>407.5</v>
      </c>
      <c r="K12" s="81">
        <f>AVERAGE(K7:K11)</f>
        <v>16.75</v>
      </c>
      <c r="L12" s="82">
        <f>AVERAGE(L7:L11)</f>
        <v>32.5</v>
      </c>
    </row>
    <row r="13" spans="1:67" ht="50.1" customHeight="1" thickTop="1" x14ac:dyDescent="0.4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67" ht="15" customHeight="1" x14ac:dyDescent="0.4">
      <c r="A14" s="2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67" ht="15" customHeight="1" x14ac:dyDescent="0.4">
      <c r="A15" s="25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67" ht="15" customHeight="1" x14ac:dyDescent="0.4">
      <c r="A16" s="25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58" ht="15" customHeight="1" x14ac:dyDescent="0.4">
      <c r="A17" s="25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58" ht="15" customHeight="1" x14ac:dyDescent="0.4">
      <c r="A18" s="25" t="s">
        <v>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58" ht="18" customHeight="1" x14ac:dyDescent="0.4">
      <c r="Z19" s="1"/>
      <c r="AA19" s="1"/>
      <c r="AB19" s="1"/>
      <c r="AC19" s="1"/>
      <c r="AD19" s="1"/>
      <c r="AE19" s="1"/>
      <c r="AF19" s="1"/>
      <c r="AG19" s="1"/>
      <c r="AH19" s="1"/>
    </row>
    <row r="20" spans="1:58" ht="14.1" customHeight="1" x14ac:dyDescent="0.4">
      <c r="AF20" s="1"/>
      <c r="AG20" s="1"/>
      <c r="AH20" s="1"/>
      <c r="AI20" s="1"/>
    </row>
    <row r="21" spans="1:58" ht="24.95" customHeight="1" x14ac:dyDescent="0.4">
      <c r="AF21" s="1"/>
      <c r="AG21" s="1"/>
      <c r="AH21" s="1"/>
      <c r="AI21" s="1"/>
      <c r="AJ21" s="1"/>
    </row>
    <row r="22" spans="1:58" ht="24.95" customHeight="1" x14ac:dyDescent="0.4"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58" ht="24.95" customHeight="1" x14ac:dyDescent="0.4"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58" ht="24.95" customHeight="1" x14ac:dyDescent="0.4"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58" ht="24.95" customHeight="1" x14ac:dyDescent="0.4"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58" ht="24.95" customHeight="1" x14ac:dyDescent="0.4"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58" ht="24.95" customHeight="1" x14ac:dyDescent="0.4">
      <c r="AU27" s="1"/>
      <c r="AV27" s="1"/>
      <c r="AW27" s="1"/>
      <c r="AX27" s="1"/>
      <c r="AY27" s="1"/>
      <c r="AZ27" s="1"/>
      <c r="BA27" s="1"/>
    </row>
    <row r="28" spans="1:58" ht="24.95" customHeight="1" x14ac:dyDescent="0.4">
      <c r="AV28" s="1"/>
      <c r="AW28" s="1"/>
      <c r="AX28" s="1"/>
      <c r="AY28" s="1"/>
      <c r="AZ28" s="1"/>
      <c r="BA28" s="1"/>
      <c r="BB28" s="1"/>
      <c r="BC28" s="1"/>
    </row>
    <row r="29" spans="1:58" ht="24.95" customHeight="1" x14ac:dyDescent="0.4">
      <c r="AV29" s="1"/>
      <c r="AW29" s="1"/>
      <c r="AX29" s="1"/>
      <c r="AY29" s="1"/>
      <c r="AZ29" s="1"/>
      <c r="BA29" s="1"/>
      <c r="BB29" s="1"/>
      <c r="BC29" s="1"/>
    </row>
    <row r="30" spans="1:58" ht="24.95" customHeight="1" x14ac:dyDescent="0.4"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24.95" customHeight="1" x14ac:dyDescent="0.4"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24.95" customHeight="1" x14ac:dyDescent="0.4">
      <c r="BC32" s="1"/>
      <c r="BD32" s="1"/>
      <c r="BE32" s="1"/>
      <c r="BF32" s="1"/>
    </row>
    <row r="33" spans="56:62" ht="20.100000000000001" customHeight="1" x14ac:dyDescent="0.4">
      <c r="BD33" s="1"/>
      <c r="BE33" s="1"/>
      <c r="BF33" s="1"/>
      <c r="BG33" s="1"/>
      <c r="BH33" s="1"/>
      <c r="BI33" s="1"/>
      <c r="BJ33" s="1"/>
    </row>
    <row r="34" spans="56:62" ht="20.100000000000001" customHeight="1" x14ac:dyDescent="0.4">
      <c r="BD34" s="1"/>
      <c r="BE34" s="1"/>
      <c r="BF34" s="1"/>
      <c r="BG34" s="1"/>
      <c r="BH34" s="1"/>
      <c r="BI34" s="1"/>
      <c r="BJ34" s="1"/>
    </row>
    <row r="35" spans="56:62" ht="20.100000000000001" customHeight="1" x14ac:dyDescent="0.4">
      <c r="BG35" s="1"/>
      <c r="BH35" s="1"/>
      <c r="BI35" s="1"/>
      <c r="BJ35" s="1"/>
    </row>
    <row r="36" spans="56:62" ht="20.100000000000001" customHeight="1" x14ac:dyDescent="0.4">
      <c r="BG36" s="1"/>
      <c r="BH36" s="1"/>
      <c r="BI36" s="1"/>
      <c r="BJ36" s="1"/>
    </row>
    <row r="37" spans="56:62" ht="20.100000000000001" customHeight="1" x14ac:dyDescent="0.4">
      <c r="BG37" s="1"/>
      <c r="BH37" s="1"/>
      <c r="BI37" s="1"/>
      <c r="BJ37" s="1"/>
    </row>
    <row r="38" spans="56:62" ht="20.100000000000001" customHeight="1" x14ac:dyDescent="0.2"/>
    <row r="39" spans="56:62" ht="39.950000000000003" customHeight="1" x14ac:dyDescent="0.2"/>
    <row r="40" spans="56:62" ht="39.950000000000003" customHeight="1" x14ac:dyDescent="0.2"/>
    <row r="41" spans="56:62" ht="39.950000000000003" customHeight="1" x14ac:dyDescent="0.2"/>
    <row r="42" spans="56:62" ht="39.950000000000003" customHeight="1" x14ac:dyDescent="0.2"/>
    <row r="43" spans="56:62" ht="39.950000000000003" customHeight="1" x14ac:dyDescent="0.2"/>
  </sheetData>
  <printOptions horizontalCentered="1" verticalCentered="1"/>
  <pageMargins left="0.3" right="0.3" top="0.75" bottom="0.75" header="0.5" footer="0.5"/>
  <pageSetup scale="41" orientation="landscape" horizontalDpi="300" verticalDpi="300" r:id="rId1"/>
  <headerFooter alignWithMargins="0">
    <oddFooter>&amp;C&amp;"Times New Roman,Bold"&amp;12PAGE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FF8D-70C3-4480-A5A9-75E9794E07BD}">
  <sheetPr>
    <pageSetUpPr fitToPage="1"/>
  </sheetPr>
  <dimension ref="A1:BP44"/>
  <sheetViews>
    <sheetView zoomScale="50" zoomScaleNormal="50" workbookViewId="0">
      <selection activeCell="F9" sqref="F9"/>
    </sheetView>
  </sheetViews>
  <sheetFormatPr defaultRowHeight="12.75" x14ac:dyDescent="0.2"/>
  <cols>
    <col min="1" max="1" width="94.85546875" customWidth="1"/>
    <col min="2" max="2" width="22.85546875" customWidth="1"/>
    <col min="3" max="3" width="24.28515625" customWidth="1"/>
    <col min="4" max="4" width="24.5703125" customWidth="1"/>
    <col min="5" max="5" width="20.5703125" customWidth="1"/>
    <col min="6" max="6" width="14.5703125" customWidth="1"/>
    <col min="7" max="7" width="22" customWidth="1"/>
    <col min="8" max="8" width="24.5703125" customWidth="1"/>
    <col min="9" max="10" width="20" customWidth="1"/>
    <col min="11" max="11" width="24" customWidth="1"/>
    <col min="12" max="12" width="20" customWidth="1"/>
    <col min="13" max="13" width="26.5703125" customWidth="1"/>
    <col min="14" max="14" width="27.7109375" customWidth="1"/>
    <col min="15" max="15" width="27.140625" customWidth="1"/>
    <col min="16" max="16" width="21.7109375" customWidth="1"/>
    <col min="17" max="17" width="22.85546875" customWidth="1"/>
    <col min="18" max="18" width="13.42578125" customWidth="1"/>
    <col min="19" max="19" width="23.42578125" customWidth="1"/>
    <col min="20" max="20" width="22.85546875" customWidth="1"/>
    <col min="21" max="21" width="27.140625" customWidth="1"/>
    <col min="22" max="22" width="16.28515625" customWidth="1"/>
    <col min="23" max="23" width="17.42578125" customWidth="1"/>
    <col min="24" max="24" width="15.140625" customWidth="1"/>
    <col min="25" max="25" width="10.28515625" customWidth="1"/>
    <col min="26" max="26" width="17.42578125" customWidth="1"/>
    <col min="27" max="27" width="18.5703125" customWidth="1"/>
    <col min="28" max="28" width="24" customWidth="1"/>
    <col min="29" max="29" width="27.140625" customWidth="1"/>
    <col min="30" max="30" width="18" customWidth="1"/>
    <col min="31" max="31" width="30.85546875" customWidth="1"/>
    <col min="32" max="32" width="32" customWidth="1"/>
    <col min="33" max="33" width="19.7109375" customWidth="1"/>
    <col min="34" max="34" width="31.42578125" customWidth="1"/>
    <col min="35" max="35" width="35.7109375" customWidth="1"/>
    <col min="36" max="36" width="32.5703125" customWidth="1"/>
    <col min="37" max="37" width="32.28515625" customWidth="1"/>
    <col min="38" max="38" width="28" customWidth="1"/>
    <col min="39" max="39" width="33.7109375" customWidth="1"/>
    <col min="40" max="40" width="26.85546875" customWidth="1"/>
    <col min="41" max="41" width="17.140625" customWidth="1"/>
    <col min="42" max="42" width="29.140625" customWidth="1"/>
    <col min="43" max="43" width="23.140625" customWidth="1"/>
    <col min="44" max="45" width="24.28515625" customWidth="1"/>
    <col min="46" max="46" width="27.42578125" customWidth="1"/>
    <col min="47" max="47" width="23.42578125" customWidth="1"/>
    <col min="48" max="48" width="27.42578125" customWidth="1"/>
    <col min="49" max="49" width="26" customWidth="1"/>
    <col min="50" max="50" width="17.140625" customWidth="1"/>
    <col min="51" max="51" width="24.85546875" customWidth="1"/>
    <col min="52" max="52" width="23.42578125" customWidth="1"/>
    <col min="53" max="53" width="14.85546875" customWidth="1"/>
    <col min="54" max="54" width="28.5703125" customWidth="1"/>
    <col min="55" max="55" width="21.140625" customWidth="1"/>
    <col min="56" max="56" width="25.140625" customWidth="1"/>
    <col min="57" max="57" width="23.7109375" customWidth="1"/>
    <col min="58" max="58" width="24.5703125" customWidth="1"/>
    <col min="59" max="59" width="28.28515625" customWidth="1"/>
    <col min="60" max="60" width="26.5703125" customWidth="1"/>
    <col min="61" max="61" width="24.85546875" customWidth="1"/>
    <col min="62" max="62" width="24.5703125" customWidth="1"/>
    <col min="63" max="63" width="29.140625" customWidth="1"/>
  </cols>
  <sheetData>
    <row r="1" spans="1:68" ht="35.1" customHeight="1" x14ac:dyDescent="0.2">
      <c r="B1" s="46" t="s">
        <v>51</v>
      </c>
      <c r="D1" s="22"/>
      <c r="E1" s="22"/>
      <c r="H1" s="22"/>
      <c r="I1" s="22"/>
      <c r="J1" s="22"/>
      <c r="K1" s="22"/>
      <c r="L1" s="22"/>
      <c r="M1" s="22"/>
      <c r="O1" s="4"/>
      <c r="P1" s="16"/>
      <c r="Q1" s="16"/>
      <c r="R1" s="16"/>
      <c r="S1" s="16"/>
      <c r="T1" s="16"/>
      <c r="U1" s="16"/>
      <c r="V1" s="5"/>
      <c r="W1" s="15"/>
      <c r="X1" s="15"/>
      <c r="Y1" s="14"/>
      <c r="Z1" s="15"/>
      <c r="AA1" s="14"/>
      <c r="AB1" s="4"/>
      <c r="AC1" s="4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0"/>
      <c r="AO1" s="10"/>
      <c r="AP1" s="5"/>
      <c r="AQ1" s="5"/>
      <c r="AR1" s="5"/>
      <c r="AS1" s="8"/>
      <c r="AU1" s="7"/>
      <c r="AV1" s="7"/>
      <c r="AW1" s="7"/>
      <c r="BC1" s="5"/>
      <c r="BD1" s="6"/>
      <c r="BE1" s="4"/>
      <c r="BF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5.1" customHeight="1" x14ac:dyDescent="0.2">
      <c r="B2" s="46" t="s">
        <v>12</v>
      </c>
      <c r="D2" s="22"/>
      <c r="E2" s="22"/>
      <c r="H2" s="22"/>
      <c r="I2" s="22"/>
      <c r="J2" s="22"/>
      <c r="K2" s="22"/>
      <c r="L2" s="22"/>
      <c r="M2" s="22"/>
      <c r="O2" s="4"/>
      <c r="P2" s="16"/>
      <c r="Q2" s="16"/>
      <c r="R2" s="16"/>
      <c r="S2" s="16"/>
      <c r="T2" s="16"/>
      <c r="U2" s="16"/>
      <c r="V2" s="5"/>
      <c r="W2" s="15"/>
      <c r="X2" s="15"/>
      <c r="Y2" s="14"/>
      <c r="Z2" s="15"/>
      <c r="AA2" s="14"/>
      <c r="AB2" s="4"/>
      <c r="AC2" s="4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0"/>
      <c r="AO2" s="10"/>
      <c r="AP2" s="5"/>
      <c r="AQ2" s="5"/>
      <c r="AR2" s="5"/>
      <c r="AS2" s="8"/>
      <c r="AU2" s="7"/>
      <c r="AV2" s="7"/>
      <c r="AW2" s="7"/>
      <c r="BC2" s="5"/>
      <c r="BD2" s="6"/>
      <c r="BE2" s="4"/>
      <c r="BF2" s="4"/>
      <c r="BH2" s="4"/>
      <c r="BI2" s="4"/>
      <c r="BJ2" s="4"/>
      <c r="BK2" s="4"/>
      <c r="BL2" s="4"/>
      <c r="BM2" s="4"/>
      <c r="BN2" s="4"/>
      <c r="BO2" s="4"/>
      <c r="BP2" s="4"/>
    </row>
    <row r="3" spans="1:68" ht="35.1" customHeight="1" x14ac:dyDescent="0.2">
      <c r="B3" s="46" t="s">
        <v>2</v>
      </c>
      <c r="D3" s="22"/>
      <c r="E3" s="22"/>
      <c r="H3" s="22"/>
      <c r="I3" s="22"/>
      <c r="J3" s="22"/>
      <c r="K3" s="22"/>
      <c r="L3" s="22"/>
      <c r="M3" s="22"/>
      <c r="O3" s="4"/>
      <c r="P3" s="16"/>
      <c r="Q3" s="16"/>
      <c r="R3" s="16"/>
      <c r="S3" s="16"/>
      <c r="T3" s="16"/>
      <c r="U3" s="16"/>
      <c r="V3" s="5"/>
      <c r="W3" s="15"/>
      <c r="X3" s="15"/>
      <c r="Y3" s="14"/>
      <c r="Z3" s="15"/>
      <c r="AA3" s="14"/>
      <c r="AB3" s="4"/>
      <c r="AC3" s="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0"/>
      <c r="AO3" s="10"/>
      <c r="AP3" s="5"/>
      <c r="AQ3" s="5"/>
      <c r="AR3" s="5"/>
      <c r="AS3" s="8"/>
      <c r="AU3" s="7"/>
      <c r="AV3" s="7"/>
      <c r="AW3" s="7"/>
      <c r="BC3" s="5"/>
      <c r="BD3" s="6"/>
      <c r="BE3" s="4"/>
      <c r="BF3" s="4"/>
      <c r="BH3" s="4"/>
      <c r="BI3" s="4"/>
      <c r="BJ3" s="4"/>
      <c r="BK3" s="4"/>
      <c r="BL3" s="4"/>
      <c r="BM3" s="4"/>
      <c r="BN3" s="4"/>
      <c r="BO3" s="4"/>
      <c r="BP3" s="4"/>
    </row>
    <row r="4" spans="1:68" ht="35.1" customHeight="1" x14ac:dyDescent="0.2">
      <c r="B4" s="47" t="s">
        <v>38</v>
      </c>
      <c r="D4" s="23"/>
      <c r="E4" s="23"/>
      <c r="H4" s="23"/>
      <c r="I4" s="23"/>
      <c r="J4" s="23"/>
      <c r="K4" s="23"/>
      <c r="L4" s="23"/>
      <c r="M4" s="23"/>
      <c r="O4" s="4"/>
      <c r="P4" s="17"/>
      <c r="Q4" s="17"/>
      <c r="R4" s="17"/>
      <c r="S4" s="17"/>
      <c r="T4" s="17"/>
      <c r="U4" s="17"/>
      <c r="V4" s="5"/>
      <c r="W4" s="15"/>
      <c r="X4" s="15"/>
      <c r="Y4" s="14"/>
      <c r="Z4" s="15"/>
      <c r="AA4" s="14"/>
      <c r="AB4" s="4"/>
      <c r="AC4" s="4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1"/>
      <c r="AO4" s="11"/>
      <c r="AP4" s="5"/>
      <c r="AQ4" s="5"/>
      <c r="AR4" s="5"/>
      <c r="AS4" s="9"/>
      <c r="AU4" s="7"/>
      <c r="AV4" s="7"/>
      <c r="AW4" s="7"/>
      <c r="BC4" s="5"/>
      <c r="BD4" s="6"/>
      <c r="BE4" s="4"/>
      <c r="BF4" s="4"/>
      <c r="BH4" s="4"/>
      <c r="BI4" s="4"/>
      <c r="BJ4" s="4"/>
      <c r="BK4" s="4"/>
      <c r="BL4" s="4"/>
      <c r="BM4" s="4"/>
      <c r="BN4" s="4"/>
      <c r="BO4" s="4"/>
      <c r="BP4" s="4"/>
    </row>
    <row r="5" spans="1:68" ht="60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8" s="3" customFormat="1" ht="81.75" customHeight="1" thickTop="1" thickBot="1" x14ac:dyDescent="0.25">
      <c r="A6" s="83" t="s">
        <v>1</v>
      </c>
      <c r="B6" s="30" t="s">
        <v>16</v>
      </c>
      <c r="C6" s="31" t="s">
        <v>23</v>
      </c>
      <c r="D6" s="31" t="s">
        <v>47</v>
      </c>
      <c r="E6" s="31" t="s">
        <v>42</v>
      </c>
      <c r="F6" s="31" t="s">
        <v>52</v>
      </c>
      <c r="G6" s="32" t="s">
        <v>31</v>
      </c>
    </row>
    <row r="7" spans="1:68" ht="75" customHeight="1" x14ac:dyDescent="0.2">
      <c r="A7" s="26" t="s">
        <v>53</v>
      </c>
      <c r="B7" s="89" t="s">
        <v>4</v>
      </c>
      <c r="C7" s="89" t="s">
        <v>4</v>
      </c>
      <c r="D7" s="89" t="s">
        <v>4</v>
      </c>
      <c r="E7" s="89" t="s">
        <v>4</v>
      </c>
      <c r="F7" s="89" t="s">
        <v>4</v>
      </c>
      <c r="G7" s="90" t="s">
        <v>4</v>
      </c>
    </row>
    <row r="8" spans="1:68" ht="75" customHeight="1" x14ac:dyDescent="0.2">
      <c r="A8" s="26" t="s">
        <v>54</v>
      </c>
      <c r="B8" s="88">
        <f>SUM(C8:G8)</f>
        <v>20</v>
      </c>
      <c r="C8" s="88">
        <v>0</v>
      </c>
      <c r="D8" s="88">
        <v>0</v>
      </c>
      <c r="E8" s="88">
        <v>10</v>
      </c>
      <c r="F8" s="88">
        <v>0</v>
      </c>
      <c r="G8" s="91">
        <v>10</v>
      </c>
    </row>
    <row r="9" spans="1:68" ht="75" customHeight="1" x14ac:dyDescent="0.2">
      <c r="A9" s="26" t="s">
        <v>55</v>
      </c>
      <c r="B9" s="88" t="s">
        <v>56</v>
      </c>
      <c r="C9" s="88" t="s">
        <v>56</v>
      </c>
      <c r="D9" s="88" t="s">
        <v>56</v>
      </c>
      <c r="E9" s="88" t="s">
        <v>56</v>
      </c>
      <c r="F9" s="88" t="s">
        <v>56</v>
      </c>
      <c r="G9" s="91" t="s">
        <v>56</v>
      </c>
    </row>
    <row r="10" spans="1:68" ht="75" customHeight="1" x14ac:dyDescent="0.2">
      <c r="A10" s="27" t="s">
        <v>57</v>
      </c>
      <c r="B10" s="92">
        <f>SUM(C10:G10)</f>
        <v>19</v>
      </c>
      <c r="C10" s="92">
        <v>19</v>
      </c>
      <c r="D10" s="92">
        <v>0</v>
      </c>
      <c r="E10" s="92">
        <v>0</v>
      </c>
      <c r="F10" s="92">
        <v>0</v>
      </c>
      <c r="G10" s="91">
        <v>0</v>
      </c>
    </row>
    <row r="11" spans="1:68" ht="75" customHeight="1" x14ac:dyDescent="0.2">
      <c r="A11" s="27" t="s">
        <v>58</v>
      </c>
      <c r="B11" s="92">
        <f>SUM(C11:G11)</f>
        <v>737</v>
      </c>
      <c r="C11" s="92">
        <v>29</v>
      </c>
      <c r="D11" s="92">
        <v>38</v>
      </c>
      <c r="E11" s="92">
        <v>0</v>
      </c>
      <c r="F11" s="92">
        <v>10</v>
      </c>
      <c r="G11" s="93">
        <v>660</v>
      </c>
    </row>
    <row r="12" spans="1:68" ht="75" customHeight="1" thickBot="1" x14ac:dyDescent="0.25">
      <c r="A12" s="28" t="s">
        <v>59</v>
      </c>
      <c r="B12" s="94">
        <v>11000</v>
      </c>
      <c r="C12" s="94">
        <v>6400</v>
      </c>
      <c r="D12" s="94">
        <v>4500</v>
      </c>
      <c r="E12" s="94">
        <v>29</v>
      </c>
      <c r="F12" s="94">
        <v>0</v>
      </c>
      <c r="G12" s="95">
        <v>0</v>
      </c>
    </row>
    <row r="13" spans="1:68" ht="75" customHeight="1" thickBot="1" x14ac:dyDescent="0.55000000000000004">
      <c r="A13" s="29" t="s">
        <v>3</v>
      </c>
      <c r="B13" s="96">
        <f>AVERAGE(B7:B12)</f>
        <v>2944</v>
      </c>
      <c r="C13" s="97">
        <f t="shared" ref="C13:E13" si="0">AVERAGE(C7:C12)</f>
        <v>1612</v>
      </c>
      <c r="D13" s="97">
        <f t="shared" si="0"/>
        <v>1134.5</v>
      </c>
      <c r="E13" s="97">
        <f t="shared" si="0"/>
        <v>9.75</v>
      </c>
      <c r="F13" s="97">
        <f>AVERAGE(F7:F12)</f>
        <v>2.5</v>
      </c>
      <c r="G13" s="98">
        <f>AVERAGE(G7:G12)</f>
        <v>167.5</v>
      </c>
    </row>
    <row r="14" spans="1:68" ht="35.1" customHeight="1" thickTop="1" x14ac:dyDescent="0.4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68" ht="15" customHeight="1" x14ac:dyDescent="0.4">
      <c r="A15" s="24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68" ht="15" customHeight="1" x14ac:dyDescent="0.4">
      <c r="A16" s="25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59" ht="15" customHeight="1" x14ac:dyDescent="0.4">
      <c r="A17" s="25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59" ht="15" customHeight="1" x14ac:dyDescent="0.4">
      <c r="A18" s="25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59" ht="15" customHeight="1" x14ac:dyDescent="0.4">
      <c r="A19" s="25" t="s">
        <v>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59" ht="18" customHeight="1" x14ac:dyDescent="0.4">
      <c r="AA20" s="1"/>
      <c r="AB20" s="1"/>
      <c r="AC20" s="1"/>
      <c r="AD20" s="1"/>
      <c r="AE20" s="1"/>
      <c r="AF20" s="1"/>
      <c r="AG20" s="1"/>
      <c r="AH20" s="1"/>
      <c r="AI20" s="1"/>
    </row>
    <row r="21" spans="1:59" ht="14.1" customHeight="1" x14ac:dyDescent="0.4">
      <c r="AG21" s="1"/>
      <c r="AH21" s="1"/>
      <c r="AI21" s="1"/>
      <c r="AJ21" s="1"/>
    </row>
    <row r="22" spans="1:59" ht="24.95" customHeight="1" x14ac:dyDescent="0.4">
      <c r="AG22" s="1"/>
      <c r="AH22" s="1"/>
      <c r="AI22" s="1"/>
      <c r="AJ22" s="1"/>
      <c r="AK22" s="1"/>
    </row>
    <row r="23" spans="1:59" ht="24.95" customHeight="1" x14ac:dyDescent="0.4"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59" ht="24.95" customHeight="1" x14ac:dyDescent="0.4"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59" ht="24.95" customHeight="1" x14ac:dyDescent="0.4"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59" ht="24.95" customHeight="1" x14ac:dyDescent="0.4"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59" ht="24.95" customHeight="1" x14ac:dyDescent="0.4"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59" ht="24.95" customHeight="1" x14ac:dyDescent="0.4">
      <c r="AV28" s="1"/>
      <c r="AW28" s="1"/>
      <c r="AX28" s="1"/>
      <c r="AY28" s="1"/>
      <c r="AZ28" s="1"/>
      <c r="BA28" s="1"/>
      <c r="BB28" s="1"/>
    </row>
    <row r="29" spans="1:59" ht="24.95" customHeight="1" x14ac:dyDescent="0.4">
      <c r="AW29" s="1"/>
      <c r="AX29" s="1"/>
      <c r="AY29" s="1"/>
      <c r="AZ29" s="1"/>
      <c r="BA29" s="1"/>
      <c r="BB29" s="1"/>
      <c r="BC29" s="1"/>
      <c r="BD29" s="1"/>
    </row>
    <row r="30" spans="1:59" ht="24.95" customHeight="1" x14ac:dyDescent="0.4">
      <c r="AW30" s="1"/>
      <c r="AX30" s="1"/>
      <c r="AY30" s="1"/>
      <c r="AZ30" s="1"/>
      <c r="BA30" s="1"/>
      <c r="BB30" s="1"/>
      <c r="BC30" s="1"/>
      <c r="BD30" s="1"/>
    </row>
    <row r="31" spans="1:59" ht="24.95" customHeight="1" x14ac:dyDescent="0.4"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24.95" customHeight="1" x14ac:dyDescent="0.4"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56:63" ht="24.95" customHeight="1" x14ac:dyDescent="0.4">
      <c r="BD33" s="1"/>
      <c r="BE33" s="1"/>
      <c r="BF33" s="1"/>
      <c r="BG33" s="1"/>
    </row>
    <row r="34" spans="56:63" ht="20.100000000000001" customHeight="1" x14ac:dyDescent="0.4">
      <c r="BE34" s="1"/>
      <c r="BF34" s="1"/>
      <c r="BG34" s="1"/>
      <c r="BH34" s="1"/>
      <c r="BI34" s="1"/>
      <c r="BJ34" s="1"/>
      <c r="BK34" s="1"/>
    </row>
    <row r="35" spans="56:63" ht="20.100000000000001" customHeight="1" x14ac:dyDescent="0.4">
      <c r="BE35" s="1"/>
      <c r="BF35" s="1"/>
      <c r="BG35" s="1"/>
      <c r="BH35" s="1"/>
      <c r="BI35" s="1"/>
      <c r="BJ35" s="1"/>
      <c r="BK35" s="1"/>
    </row>
    <row r="36" spans="56:63" ht="20.100000000000001" customHeight="1" x14ac:dyDescent="0.4">
      <c r="BH36" s="1"/>
      <c r="BI36" s="1"/>
      <c r="BJ36" s="1"/>
      <c r="BK36" s="1"/>
    </row>
    <row r="37" spans="56:63" ht="20.100000000000001" customHeight="1" x14ac:dyDescent="0.4">
      <c r="BH37" s="1"/>
      <c r="BI37" s="1"/>
      <c r="BJ37" s="1"/>
      <c r="BK37" s="1"/>
    </row>
    <row r="38" spans="56:63" ht="20.100000000000001" customHeight="1" x14ac:dyDescent="0.4">
      <c r="BH38" s="1"/>
      <c r="BI38" s="1"/>
      <c r="BJ38" s="1"/>
      <c r="BK38" s="1"/>
    </row>
    <row r="39" spans="56:63" ht="20.100000000000001" customHeight="1" x14ac:dyDescent="0.2"/>
    <row r="40" spans="56:63" ht="39.950000000000003" customHeight="1" x14ac:dyDescent="0.2"/>
    <row r="41" spans="56:63" ht="39.950000000000003" customHeight="1" x14ac:dyDescent="0.2"/>
    <row r="42" spans="56:63" ht="39.950000000000003" customHeight="1" x14ac:dyDescent="0.2"/>
    <row r="43" spans="56:63" ht="39.950000000000003" customHeight="1" x14ac:dyDescent="0.2"/>
    <row r="44" spans="56:63" ht="39.950000000000003" customHeight="1" x14ac:dyDescent="0.2"/>
  </sheetData>
  <printOptions horizontalCentered="1" verticalCentered="1"/>
  <pageMargins left="0.3" right="0.3" top="0.75" bottom="0.75" header="0.5" footer="0.5"/>
  <pageSetup scale="56" orientation="landscape" horizontalDpi="300" verticalDpi="300" r:id="rId1"/>
  <headerFooter alignWithMargins="0">
    <oddFooter>&amp;C&amp;"Times New Roman,Bold"&amp;12PAGE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Lord School</vt:lpstr>
      <vt:lpstr>Letorneau School</vt:lpstr>
      <vt:lpstr>Silvia School</vt:lpstr>
      <vt:lpstr>Talbot School</vt:lpstr>
      <vt:lpstr>Viveiros School</vt:lpstr>
      <vt:lpstr>'Letorneau School'!Print_Area</vt:lpstr>
      <vt:lpstr>'Lord School'!Print_Area</vt:lpstr>
      <vt:lpstr>'Silvia School'!Print_Area</vt:lpstr>
      <vt:lpstr>'Talbot School'!Print_Area</vt:lpstr>
      <vt:lpstr>'Viveiros School'!Print_Area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Lord School, Fall River, MA</dc:title>
  <dc:subject>Two Rounds of Mold Post Tests</dc:subject>
  <dc:creator>Edward P. Nowak</dc:creator>
  <dc:description>Burst Shower head in a summer home.  Two Rounds of post testing.</dc:description>
  <cp:lastModifiedBy>Kevin Kernen</cp:lastModifiedBy>
  <cp:lastPrinted>2020-08-26T20:13:42Z</cp:lastPrinted>
  <dcterms:created xsi:type="dcterms:W3CDTF">1998-08-17T18:37:18Z</dcterms:created>
  <dcterms:modified xsi:type="dcterms:W3CDTF">2020-08-28T19:03:12Z</dcterms:modified>
  <cp:category>Mold spore investigation.</cp:category>
</cp:coreProperties>
</file>